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ropars/ownCloud/Desktop/"/>
    </mc:Choice>
  </mc:AlternateContent>
  <xr:revisionPtr revIDLastSave="0" documentId="13_ncr:1_{50750BE3-0A59-F045-8172-B67FE88DD5FA}" xr6:coauthVersionLast="43" xr6:coauthVersionMax="43" xr10:uidLastSave="{00000000-0000-0000-0000-000000000000}"/>
  <bookViews>
    <workbookView xWindow="0" yWindow="460" windowWidth="28800" windowHeight="15540" xr2:uid="{A1D64549-4CB6-C046-BC6D-5BF6C635F728}"/>
  </bookViews>
  <sheets>
    <sheet name="SM Table 1" sheetId="3" r:id="rId1"/>
    <sheet name="SM Table 2" sheetId="1" r:id="rId2"/>
    <sheet name="SM Table 3" sheetId="2" r:id="rId3"/>
    <sheet name="SM Table 4" sheetId="5" r:id="rId4"/>
    <sheet name="Table 1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3" i="5" l="1"/>
  <c r="E23" i="5"/>
  <c r="F23" i="5"/>
  <c r="C23" i="5"/>
  <c r="F22" i="5" l="1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G41" i="2" l="1"/>
  <c r="F41" i="2"/>
  <c r="E41" i="2"/>
  <c r="D41" i="2"/>
  <c r="C41" i="2"/>
  <c r="H41" i="2" l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S146" i="1"/>
  <c r="R146" i="1"/>
  <c r="Q146" i="1"/>
  <c r="P146" i="1"/>
  <c r="O146" i="1"/>
  <c r="N146" i="1"/>
  <c r="M146" i="1"/>
  <c r="L146" i="1"/>
  <c r="K146" i="1"/>
  <c r="J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S102" i="1"/>
  <c r="R102" i="1"/>
  <c r="Q102" i="1"/>
  <c r="P102" i="1"/>
  <c r="O102" i="1"/>
  <c r="N102" i="1"/>
  <c r="M102" i="1"/>
  <c r="L102" i="1"/>
  <c r="K102" i="1"/>
  <c r="J102" i="1"/>
  <c r="T101" i="1"/>
  <c r="T100" i="1"/>
  <c r="T99" i="1"/>
  <c r="S98" i="1"/>
  <c r="R98" i="1"/>
  <c r="Q98" i="1"/>
  <c r="P98" i="1"/>
  <c r="O98" i="1"/>
  <c r="N98" i="1"/>
  <c r="M98" i="1"/>
  <c r="L98" i="1"/>
  <c r="K98" i="1"/>
  <c r="J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S81" i="1"/>
  <c r="R81" i="1"/>
  <c r="Q81" i="1"/>
  <c r="P81" i="1"/>
  <c r="O81" i="1"/>
  <c r="N81" i="1"/>
  <c r="M81" i="1"/>
  <c r="L81" i="1"/>
  <c r="K81" i="1"/>
  <c r="J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S36" i="1"/>
  <c r="R36" i="1"/>
  <c r="Q36" i="1"/>
  <c r="P36" i="1"/>
  <c r="O36" i="1"/>
  <c r="N36" i="1"/>
  <c r="M36" i="1"/>
  <c r="L36" i="1"/>
  <c r="K36" i="1"/>
  <c r="J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S2" i="1"/>
  <c r="R2" i="1"/>
  <c r="Q2" i="1"/>
  <c r="P2" i="1"/>
  <c r="O2" i="1"/>
  <c r="N2" i="1"/>
  <c r="M2" i="1"/>
  <c r="L2" i="1"/>
  <c r="K2" i="1"/>
  <c r="J2" i="1"/>
  <c r="T102" i="1" l="1"/>
  <c r="T146" i="1"/>
  <c r="N200" i="1"/>
  <c r="O200" i="1"/>
  <c r="T81" i="1"/>
  <c r="T98" i="1"/>
  <c r="L200" i="1"/>
  <c r="P200" i="1"/>
  <c r="R200" i="1"/>
  <c r="T2" i="1"/>
  <c r="K200" i="1"/>
  <c r="S200" i="1"/>
  <c r="T36" i="1"/>
  <c r="M200" i="1"/>
  <c r="Q200" i="1"/>
  <c r="J200" i="1"/>
  <c r="T20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Speight</author>
  </authors>
  <commentList>
    <comment ref="J1" authorId="0" shapeId="0" xr:uid="{4973DECB-BDDF-8C49-91AC-FE263848813F}">
      <text>
        <r>
          <rPr>
            <sz val="8"/>
            <color rgb="FF000000"/>
            <rFont val="Tahoma"/>
            <family val="2"/>
          </rPr>
          <t>7-12 months, duration of development: the length of time taken for development,  from egg-deposition to eclosion of the adult insect,  is from seven months to one year</t>
        </r>
      </text>
    </comment>
    <comment ref="K1" authorId="0" shapeId="0" xr:uid="{116B9473-2B96-D04A-B4E7-5916D45D316B}">
      <text>
        <r>
          <rPr>
            <sz val="8"/>
            <color rgb="FF000000"/>
            <rFont val="Tahoma"/>
            <family val="2"/>
          </rPr>
          <t xml:space="preserve">species which pass the winter period as a larva
</t>
        </r>
      </text>
    </comment>
    <comment ref="L1" authorId="0" shapeId="0" xr:uid="{8A2DF8DF-FC6B-714F-A303-00212A6C2B95}">
      <text>
        <r>
          <rPr>
            <sz val="8"/>
            <color rgb="FF000000"/>
            <rFont val="Tahoma"/>
            <family val="2"/>
          </rPr>
          <t xml:space="preserve">species whose larvae have a short respiratory tube,  exhibit no other adaptation to withstand submersion in water and characteristically occur only in habitats not subject to seasonal flooding
</t>
        </r>
      </text>
    </comment>
    <comment ref="M1" authorId="0" shapeId="0" xr:uid="{8EC4EF6F-DBCF-F34A-9B83-62E7C4D97424}">
      <text>
        <r>
          <rPr>
            <sz val="8"/>
            <color rgb="FF000000"/>
            <rFont val="Tahoma"/>
            <family val="2"/>
          </rPr>
          <t xml:space="preserve">univoltine species i.e. species in which the life cycle takes a year to complete
</t>
        </r>
      </text>
    </comment>
    <comment ref="N1" authorId="0" shapeId="0" xr:uid="{7BEDADBA-126E-AC4F-A90C-1C78A12CE8A6}">
      <text>
        <r>
          <rPr>
            <sz val="8"/>
            <color rgb="FF000000"/>
            <rFont val="Tahoma"/>
            <family val="2"/>
          </rPr>
          <t xml:space="preserve">plants whose flowers produce both nectar and pollen
</t>
        </r>
      </text>
    </comment>
    <comment ref="O1" authorId="0" shapeId="0" xr:uid="{B4C8E0EB-A626-2D46-8CF6-00EBDF73B1D2}">
      <text>
        <r>
          <rPr>
            <sz val="8"/>
            <color rgb="FF000000"/>
            <rFont val="Tahoma"/>
            <family val="2"/>
          </rPr>
          <t xml:space="preserve">plants with flowers which produce only pollen ( i.e. that are without nectar)
</t>
        </r>
      </text>
    </comment>
    <comment ref="K5" authorId="0" shapeId="0" xr:uid="{3A1CD948-82FA-2D45-ACB2-4FABA9457024}">
      <text>
        <r>
          <rPr>
            <sz val="8"/>
            <color rgb="FF000000"/>
            <rFont val="Tahoma"/>
            <family val="2"/>
          </rPr>
          <t xml:space="preserve">species which pass the winter period as a larva
</t>
        </r>
      </text>
    </comment>
    <comment ref="K8" authorId="0" shapeId="0" xr:uid="{A274F4CC-213B-5448-82FB-9CD907DB2F8F}">
      <text>
        <r>
          <rPr>
            <sz val="8"/>
            <color indexed="81"/>
            <rFont val="Tahoma"/>
            <family val="2"/>
          </rPr>
          <t xml:space="preserve">species which pass the winter period as a larva
</t>
        </r>
      </text>
    </comment>
    <comment ref="K9" authorId="0" shapeId="0" xr:uid="{C0A3668E-F648-9641-869B-2B5C59A696F6}">
      <text>
        <r>
          <rPr>
            <sz val="8"/>
            <color indexed="81"/>
            <rFont val="Tahoma"/>
            <family val="2"/>
          </rPr>
          <t xml:space="preserve">species which pass the winter period as a larva
</t>
        </r>
      </text>
    </comment>
    <comment ref="K11" authorId="0" shapeId="0" xr:uid="{A6B6EEC7-FD2A-894B-A45A-C02CBE0C69C7}">
      <text>
        <r>
          <rPr>
            <sz val="8"/>
            <color indexed="81"/>
            <rFont val="Tahoma"/>
            <family val="2"/>
          </rPr>
          <t xml:space="preserve">species which pass the winter period as a larva
</t>
        </r>
      </text>
    </comment>
    <comment ref="K13" authorId="0" shapeId="0" xr:uid="{788F301A-652F-F74C-BC89-CB2878E2E5A4}">
      <text>
        <r>
          <rPr>
            <sz val="8"/>
            <color rgb="FF000000"/>
            <rFont val="Tahoma"/>
            <family val="2"/>
          </rPr>
          <t xml:space="preserve">species which pass the winter period as a larva
</t>
        </r>
      </text>
    </comment>
    <comment ref="K18" authorId="0" shapeId="0" xr:uid="{041A1A52-D62F-4E44-AC66-5F84662A3373}">
      <text>
        <r>
          <rPr>
            <sz val="8"/>
            <color rgb="FF000000"/>
            <rFont val="Tahoma"/>
            <family val="2"/>
          </rPr>
          <t xml:space="preserve">species which pass the winter period as a larva
</t>
        </r>
      </text>
    </comment>
    <comment ref="K20" authorId="0" shapeId="0" xr:uid="{7976A857-8357-FF4F-A00B-2319E3285D9C}">
      <text>
        <r>
          <rPr>
            <sz val="8"/>
            <color indexed="81"/>
            <rFont val="Tahoma"/>
            <family val="2"/>
          </rPr>
          <t xml:space="preserve">species which pass the winter period as a larva
</t>
        </r>
      </text>
    </comment>
    <comment ref="K21" authorId="0" shapeId="0" xr:uid="{73DB4107-9151-DD41-8B5E-28C5B0E60570}">
      <text>
        <r>
          <rPr>
            <sz val="8"/>
            <color rgb="FF000000"/>
            <rFont val="Tahoma"/>
            <family val="2"/>
          </rPr>
          <t xml:space="preserve">species which pass the winter period as a larva
</t>
        </r>
      </text>
    </comment>
    <comment ref="K22" authorId="0" shapeId="0" xr:uid="{BEC5437C-C05F-CB45-A235-60A9FF956D55}">
      <text>
        <r>
          <rPr>
            <sz val="8"/>
            <color indexed="81"/>
            <rFont val="Tahoma"/>
            <family val="2"/>
          </rPr>
          <t xml:space="preserve">species which pass the winter period as a larva
</t>
        </r>
      </text>
    </comment>
    <comment ref="K24" authorId="0" shapeId="0" xr:uid="{2BAA7580-7825-F741-B844-5D27FAB94C09}">
      <text>
        <r>
          <rPr>
            <sz val="8"/>
            <color indexed="81"/>
            <rFont val="Tahoma"/>
            <family val="2"/>
          </rPr>
          <t xml:space="preserve">species which pass the winter period as a larva
</t>
        </r>
      </text>
    </comment>
    <comment ref="K26" authorId="0" shapeId="0" xr:uid="{9E3E6071-28C0-6346-A7DB-FD8892BFA596}">
      <text>
        <r>
          <rPr>
            <sz val="8"/>
            <color indexed="81"/>
            <rFont val="Tahoma"/>
            <family val="2"/>
          </rPr>
          <t xml:space="preserve">species which pass the winter period as a larva
</t>
        </r>
      </text>
    </comment>
    <comment ref="K28" authorId="0" shapeId="0" xr:uid="{7878EFBB-8BFD-1F4E-B00B-0D926CE4D775}">
      <text>
        <r>
          <rPr>
            <sz val="8"/>
            <color indexed="81"/>
            <rFont val="Tahoma"/>
            <family val="2"/>
          </rPr>
          <t xml:space="preserve">species which pass the winter period as a larva
</t>
        </r>
      </text>
    </comment>
    <comment ref="K30" authorId="0" shapeId="0" xr:uid="{9768CC17-E8C6-9340-8428-94E8CBB29F59}">
      <text>
        <r>
          <rPr>
            <sz val="8"/>
            <color rgb="FF000000"/>
            <rFont val="Tahoma"/>
            <family val="2"/>
          </rPr>
          <t xml:space="preserve">species which pass the winter period as a larva
</t>
        </r>
      </text>
    </comment>
    <comment ref="K32" authorId="0" shapeId="0" xr:uid="{003AB1F1-FB3A-954F-9752-B95ABAD05773}">
      <text>
        <r>
          <rPr>
            <sz val="8"/>
            <color rgb="FF000000"/>
            <rFont val="Tahoma"/>
            <family val="2"/>
          </rPr>
          <t xml:space="preserve">species which pass the winter period as a larva
</t>
        </r>
      </text>
    </comment>
    <comment ref="K33" authorId="0" shapeId="0" xr:uid="{6A32BA5B-7760-1344-957E-C1833F5E2196}">
      <text>
        <r>
          <rPr>
            <sz val="8"/>
            <color indexed="81"/>
            <rFont val="Tahoma"/>
            <family val="2"/>
          </rPr>
          <t xml:space="preserve">species which pass the winter period as a larva
</t>
        </r>
      </text>
    </comment>
    <comment ref="K36" authorId="0" shapeId="0" xr:uid="{91FE1F81-9395-B542-A956-14B5FD0861C1}">
      <text>
        <r>
          <rPr>
            <sz val="8"/>
            <color rgb="FF000000"/>
            <rFont val="Tahoma"/>
            <family val="2"/>
          </rPr>
          <t xml:space="preserve">species which pass the winter as a puparium
</t>
        </r>
      </text>
    </comment>
    <comment ref="K38" authorId="0" shapeId="0" xr:uid="{7298D0A1-7BCB-E14A-B295-0349BA77E673}">
      <text>
        <r>
          <rPr>
            <sz val="8"/>
            <color rgb="FF000000"/>
            <rFont val="Tahoma"/>
            <family val="2"/>
          </rPr>
          <t xml:space="preserve">species which pass the winter period as a larva
</t>
        </r>
      </text>
    </comment>
    <comment ref="K39" authorId="0" shapeId="0" xr:uid="{F6F9B8D9-8505-734D-B402-D8611D66C9D7}">
      <text>
        <r>
          <rPr>
            <sz val="8"/>
            <color rgb="FF000000"/>
            <rFont val="Tahoma"/>
            <family val="2"/>
          </rPr>
          <t xml:space="preserve">species which pass the winter period as a larva
</t>
        </r>
      </text>
    </comment>
    <comment ref="K40" authorId="0" shapeId="0" xr:uid="{F78B273D-A56D-4544-9817-ABC573D73DBC}">
      <text>
        <r>
          <rPr>
            <sz val="8"/>
            <color indexed="81"/>
            <rFont val="Tahoma"/>
            <family val="2"/>
          </rPr>
          <t xml:space="preserve">species which pass the winter period as a larva
</t>
        </r>
      </text>
    </comment>
  </commentList>
</comments>
</file>

<file path=xl/sharedStrings.xml><?xml version="1.0" encoding="utf-8"?>
<sst xmlns="http://schemas.openxmlformats.org/spreadsheetml/2006/main" count="4923" uniqueCount="744">
  <si>
    <t>Family</t>
  </si>
  <si>
    <t>Genus</t>
  </si>
  <si>
    <t>Species</t>
  </si>
  <si>
    <t>Author</t>
  </si>
  <si>
    <t>IUCN Status</t>
  </si>
  <si>
    <t>Lectism</t>
  </si>
  <si>
    <t>Sociality</t>
  </si>
  <si>
    <t>Nesting site</t>
  </si>
  <si>
    <t>2009a</t>
  </si>
  <si>
    <t>2009b</t>
  </si>
  <si>
    <t>2017a</t>
  </si>
  <si>
    <t>2017b</t>
  </si>
  <si>
    <t>2018a</t>
  </si>
  <si>
    <t>2018b</t>
  </si>
  <si>
    <t>2018c</t>
  </si>
  <si>
    <t>Total</t>
  </si>
  <si>
    <t>Andrenidae</t>
  </si>
  <si>
    <t>Andrena</t>
  </si>
  <si>
    <t>agilissima</t>
  </si>
  <si>
    <t>(Scopoli, 1770)</t>
  </si>
  <si>
    <t>DD</t>
  </si>
  <si>
    <t xml:space="preserve">Generalist mesolectic (preferences for Brassicaceae, Resedaceae) </t>
  </si>
  <si>
    <t>Solitary, nest aggregation</t>
  </si>
  <si>
    <t>B</t>
  </si>
  <si>
    <t>gr. proxima</t>
  </si>
  <si>
    <t>Stoeckhert, 1942</t>
  </si>
  <si>
    <t>Specialist on Apiaceae</t>
  </si>
  <si>
    <t>Solitary</t>
  </si>
  <si>
    <t>bicolor</t>
  </si>
  <si>
    <t>Fabricius, 1775</t>
  </si>
  <si>
    <t>LC</t>
  </si>
  <si>
    <t>Generalist</t>
  </si>
  <si>
    <t>brumanensis</t>
  </si>
  <si>
    <t>Friese, 1899</t>
  </si>
  <si>
    <t>Specialist on Fabaceae</t>
  </si>
  <si>
    <t>cinerea</t>
  </si>
  <si>
    <t>Brullé, 1832</t>
  </si>
  <si>
    <t>Specialist on Asteraceae (ray flowers)</t>
  </si>
  <si>
    <t>combinata</t>
  </si>
  <si>
    <t>(Christ, 1791)</t>
  </si>
  <si>
    <t>fabrella</t>
  </si>
  <si>
    <t>Pérez, 1903</t>
  </si>
  <si>
    <t>flavipes</t>
  </si>
  <si>
    <t>Panzer, 1799</t>
  </si>
  <si>
    <t>floricola</t>
  </si>
  <si>
    <t>Eversmann, 1852</t>
  </si>
  <si>
    <t>Specialist on Brassicaceae with little flower</t>
  </si>
  <si>
    <t>fulvago</t>
  </si>
  <si>
    <t>hesperia</t>
  </si>
  <si>
    <t>Smith, 1853</t>
  </si>
  <si>
    <t>Generalist (preferences for Asteraceae, ray flowers)</t>
  </si>
  <si>
    <t>lagopus</t>
  </si>
  <si>
    <t>Latreille, 1809</t>
  </si>
  <si>
    <t>Specialist on Brassicaceae</t>
  </si>
  <si>
    <t>leucolippa</t>
  </si>
  <si>
    <t>Pérez, 1895</t>
  </si>
  <si>
    <t>limbata dusmeti</t>
  </si>
  <si>
    <t>minutula</t>
  </si>
  <si>
    <t>(Kirby, 1802)</t>
  </si>
  <si>
    <t>morio</t>
  </si>
  <si>
    <t>nigroaenea</t>
  </si>
  <si>
    <t>nigroolivacea</t>
  </si>
  <si>
    <t>Dours, 1873</t>
  </si>
  <si>
    <t>niveata</t>
  </si>
  <si>
    <t>Friese,1887</t>
  </si>
  <si>
    <t>ovatula</t>
  </si>
  <si>
    <t>NT</t>
  </si>
  <si>
    <t>pusilla</t>
  </si>
  <si>
    <t>rhenana</t>
  </si>
  <si>
    <t>Stoeckhert, 1930</t>
  </si>
  <si>
    <t>senecionis</t>
  </si>
  <si>
    <t>similis</t>
  </si>
  <si>
    <t>Smith,1849</t>
  </si>
  <si>
    <t>simontornyella</t>
  </si>
  <si>
    <t>Noskiewicz, 1939</t>
  </si>
  <si>
    <t>Generalist (preferences for Geraniaceae, Ranunculaceae, Cistaceae)</t>
  </si>
  <si>
    <t>sp.</t>
  </si>
  <si>
    <t>-</t>
  </si>
  <si>
    <t>tenuistriata</t>
  </si>
  <si>
    <t>Generalist (preferences for Brassicaceae, Asteraceae)</t>
  </si>
  <si>
    <t>truncatilabris truncatilabris</t>
  </si>
  <si>
    <t>Morawitz, 1877</t>
  </si>
  <si>
    <t>villipes</t>
  </si>
  <si>
    <t>Specialist on Cistaceae</t>
  </si>
  <si>
    <t>vulpecula</t>
  </si>
  <si>
    <t>Kriechbaumer, 1873</t>
  </si>
  <si>
    <t>wilkella</t>
  </si>
  <si>
    <t>Micrandrena</t>
  </si>
  <si>
    <t>Panurgus</t>
  </si>
  <si>
    <t>dentipes</t>
  </si>
  <si>
    <t>Latreille 1811</t>
  </si>
  <si>
    <t>Apidae</t>
  </si>
  <si>
    <t>Amegilla</t>
  </si>
  <si>
    <t>garrula</t>
  </si>
  <si>
    <t>Rossi 1790</t>
  </si>
  <si>
    <t>Generalist (preferences for Lamiaceae, Boraginaceae, deep corollae)</t>
  </si>
  <si>
    <t>A</t>
  </si>
  <si>
    <t>Anthophora</t>
  </si>
  <si>
    <t>aestivalis</t>
  </si>
  <si>
    <t>Panzer 1801</t>
  </si>
  <si>
    <t>Generalist (preferences for Fabaceae)</t>
  </si>
  <si>
    <t>affinis</t>
  </si>
  <si>
    <t>Brullé 1832</t>
  </si>
  <si>
    <t>bimaculata</t>
  </si>
  <si>
    <t>Panzer 1798</t>
  </si>
  <si>
    <t>Generalist (preferences for Asteraceae, Boraginaceae)</t>
  </si>
  <si>
    <t>crassipes/calcarata</t>
  </si>
  <si>
    <t>Lepeletier 1841</t>
  </si>
  <si>
    <t>crinipes</t>
  </si>
  <si>
    <t>Smith 1854</t>
  </si>
  <si>
    <t>Generalist (preferences for Asteraceae, Lamiaceae, Boraginaceae)</t>
  </si>
  <si>
    <t>dispar</t>
  </si>
  <si>
    <t>Generalist (preferences for Lamiaceae, Boraginaceae, Oleaceae, deep corollae)</t>
  </si>
  <si>
    <t>femorata</t>
  </si>
  <si>
    <t>Olivier 1789</t>
  </si>
  <si>
    <t>mucida</t>
  </si>
  <si>
    <t>Gribodo, 1873</t>
  </si>
  <si>
    <t>plumipes</t>
  </si>
  <si>
    <t>Pallas 1772</t>
  </si>
  <si>
    <t>Apis</t>
  </si>
  <si>
    <t>mellifera</t>
  </si>
  <si>
    <t>Linnaeus 1758</t>
  </si>
  <si>
    <t>Eusocial</t>
  </si>
  <si>
    <t>C</t>
  </si>
  <si>
    <t>Bombus</t>
  </si>
  <si>
    <t>terrestris</t>
  </si>
  <si>
    <t>pascuorum</t>
  </si>
  <si>
    <t>Scopoli 1763</t>
  </si>
  <si>
    <t>ruderatus</t>
  </si>
  <si>
    <t>Fabricius 1775</t>
  </si>
  <si>
    <t>Generalist (preferences for Lamiaceae, Fabaceae)</t>
  </si>
  <si>
    <t>Ceratina</t>
  </si>
  <si>
    <t>chalcites</t>
  </si>
  <si>
    <t>Germar 1839</t>
  </si>
  <si>
    <t>cucurbitina</t>
  </si>
  <si>
    <t>Rossi 1792</t>
  </si>
  <si>
    <t>cyanea</t>
  </si>
  <si>
    <t>Kirby 1802</t>
  </si>
  <si>
    <t>dentiventris</t>
  </si>
  <si>
    <t>Gerstäcker 1869</t>
  </si>
  <si>
    <t>Eucera</t>
  </si>
  <si>
    <t>caspica</t>
  </si>
  <si>
    <t>Morawitz 1873</t>
  </si>
  <si>
    <t>Generalist (preferences for Fabaceae, Lamiaceae, and Muscari)</t>
  </si>
  <si>
    <t>hispana</t>
  </si>
  <si>
    <t>?</t>
  </si>
  <si>
    <t>nigrescens</t>
  </si>
  <si>
    <t>Pérez 1879</t>
  </si>
  <si>
    <t>nigrifacies</t>
  </si>
  <si>
    <t>Specialist on Asteraceae, Dipsacaceae, Malvaceae</t>
  </si>
  <si>
    <t>Melecta</t>
  </si>
  <si>
    <t>albifrons</t>
  </si>
  <si>
    <t>Forster 1771</t>
  </si>
  <si>
    <t>NA</t>
  </si>
  <si>
    <t>italica</t>
  </si>
  <si>
    <t>Radoszkowski 1876</t>
  </si>
  <si>
    <t>Kleptoparasitic</t>
  </si>
  <si>
    <t>Nomada</t>
  </si>
  <si>
    <t>beaumonti</t>
  </si>
  <si>
    <t>Schwarz 1967</t>
  </si>
  <si>
    <t>discedens</t>
  </si>
  <si>
    <t>Pérez 1884</t>
  </si>
  <si>
    <t>discrepans</t>
  </si>
  <si>
    <t>Schmiedeknecht 1882</t>
  </si>
  <si>
    <t>fabriciana</t>
  </si>
  <si>
    <t>Linné 1767</t>
  </si>
  <si>
    <t>femoralis</t>
  </si>
  <si>
    <t>Morawitz 1869</t>
  </si>
  <si>
    <t>flavoguttata</t>
  </si>
  <si>
    <t>glaucopis</t>
  </si>
  <si>
    <t>Pérez 1890</t>
  </si>
  <si>
    <t>integra</t>
  </si>
  <si>
    <t>malucornis</t>
  </si>
  <si>
    <t>marshamella</t>
  </si>
  <si>
    <t>panurgina</t>
  </si>
  <si>
    <t>rubricoxa</t>
  </si>
  <si>
    <t>Schwarz 1977</t>
  </si>
  <si>
    <t>sheppardana</t>
  </si>
  <si>
    <t>succinta</t>
  </si>
  <si>
    <t>Tetraloniella</t>
  </si>
  <si>
    <t>strigata</t>
  </si>
  <si>
    <t>Xylocopa</t>
  </si>
  <si>
    <t>iris</t>
  </si>
  <si>
    <t>Christ 1791</t>
  </si>
  <si>
    <t>violacea</t>
  </si>
  <si>
    <t>Colletidae</t>
  </si>
  <si>
    <t>Colletes</t>
  </si>
  <si>
    <t>albomaculatus</t>
  </si>
  <si>
    <t>(Lucas, 1849)</t>
  </si>
  <si>
    <t>nigricans</t>
  </si>
  <si>
    <t>Gistel, 1857</t>
  </si>
  <si>
    <t>Schenck, 1853</t>
  </si>
  <si>
    <t>Specialist on Asteraceae</t>
  </si>
  <si>
    <t>Hylaeus</t>
  </si>
  <si>
    <t>brachycephalus</t>
  </si>
  <si>
    <t>(Morawitz, 1868)</t>
  </si>
  <si>
    <t>Generalist (preferences for Rutaceae, Reseda)</t>
  </si>
  <si>
    <t>clypearis</t>
  </si>
  <si>
    <t>(Schenck, 1853)</t>
  </si>
  <si>
    <t>Dentigera sp.</t>
  </si>
  <si>
    <t>euryscapus</t>
  </si>
  <si>
    <t>Förster, 1871</t>
  </si>
  <si>
    <t>hyalinatus</t>
  </si>
  <si>
    <t>Smith, 1842</t>
  </si>
  <si>
    <t>cf. imparilis</t>
  </si>
  <si>
    <t>lineolatus</t>
  </si>
  <si>
    <t>(Schenck, 1861)</t>
  </si>
  <si>
    <t>pictipes</t>
  </si>
  <si>
    <t>Nylander, 1852</t>
  </si>
  <si>
    <t>pictus</t>
  </si>
  <si>
    <t>(Smith, 1853)</t>
  </si>
  <si>
    <t>punctatus</t>
  </si>
  <si>
    <t>(Brullé, 1832)</t>
  </si>
  <si>
    <t>signatus</t>
  </si>
  <si>
    <t>(Panzer, 1798)</t>
  </si>
  <si>
    <t>variegatus</t>
  </si>
  <si>
    <t>(Fabricius, 1798)</t>
  </si>
  <si>
    <t>Dasypoidaidae</t>
  </si>
  <si>
    <t>Dasypoda</t>
  </si>
  <si>
    <t>argentata</t>
  </si>
  <si>
    <t>Panzer, 1809</t>
  </si>
  <si>
    <t>Specialist on Dispsacaceae</t>
  </si>
  <si>
    <t>cingulata</t>
  </si>
  <si>
    <t>Erichson, 1835</t>
  </si>
  <si>
    <t>Specialist on Cistaceae, Malvaceae</t>
  </si>
  <si>
    <t>Halictidae</t>
  </si>
  <si>
    <t>Halictus</t>
  </si>
  <si>
    <t>brunnescens</t>
  </si>
  <si>
    <t>(Eversmann, 1852)</t>
  </si>
  <si>
    <t>fulvipes</t>
  </si>
  <si>
    <t>(Klug, 1817)</t>
  </si>
  <si>
    <t>Generalist (preferences for Asteraceae)</t>
  </si>
  <si>
    <t>gr. simplex</t>
  </si>
  <si>
    <t>Blüthgen, 1923</t>
  </si>
  <si>
    <t>gruenwaldti</t>
  </si>
  <si>
    <t>Ebmer, 1975</t>
  </si>
  <si>
    <t>maculatus</t>
  </si>
  <si>
    <t>Smith, 1848</t>
  </si>
  <si>
    <t>Social</t>
  </si>
  <si>
    <t>patellatus</t>
  </si>
  <si>
    <t>Morawitz, 1873</t>
  </si>
  <si>
    <t>quadricinctus</t>
  </si>
  <si>
    <t>(Fabricius, 1776)</t>
  </si>
  <si>
    <t>scabiosae</t>
  </si>
  <si>
    <t>(Rossi, 1790)</t>
  </si>
  <si>
    <t>Social, nest aggregation</t>
  </si>
  <si>
    <t>Lasioglossum</t>
  </si>
  <si>
    <t>albocinctum</t>
  </si>
  <si>
    <t>(Lucas, 1846)</t>
  </si>
  <si>
    <t>bimaculatum</t>
  </si>
  <si>
    <t>(Dours, 1872)</t>
  </si>
  <si>
    <t>bluethgeni</t>
  </si>
  <si>
    <t>Ebmer, 1971</t>
  </si>
  <si>
    <t>corvinum</t>
  </si>
  <si>
    <t>(Morawitz, 1877)</t>
  </si>
  <si>
    <t>Generalist (preferences for Dipsacaeae, Asteraceae)</t>
  </si>
  <si>
    <t>glabriusculum</t>
  </si>
  <si>
    <t>(Morawitz, 1872)</t>
  </si>
  <si>
    <t>griseolum</t>
  </si>
  <si>
    <t>cf. ibericum</t>
  </si>
  <si>
    <t>interruptum</t>
  </si>
  <si>
    <t>laticeps</t>
  </si>
  <si>
    <t>(Schenck, 1868)</t>
  </si>
  <si>
    <t>leucopus</t>
  </si>
  <si>
    <t>leucozonium</t>
  </si>
  <si>
    <t>(Schrank, 1781)</t>
  </si>
  <si>
    <t>limbellum</t>
  </si>
  <si>
    <t>(Morawitz, 1876)</t>
  </si>
  <si>
    <t>malachurum</t>
  </si>
  <si>
    <t>mediterraneum</t>
  </si>
  <si>
    <t>(Blüthgen, 1926)</t>
  </si>
  <si>
    <t>minutissimum</t>
  </si>
  <si>
    <t>(Fabricius, 1793)</t>
  </si>
  <si>
    <t>nigripes</t>
  </si>
  <si>
    <t>(Lepeletier, 1841)</t>
  </si>
  <si>
    <t>nitidulum</t>
  </si>
  <si>
    <t>(Fabricius, 1804)</t>
  </si>
  <si>
    <t>pauperatum</t>
  </si>
  <si>
    <t>pauxillum</t>
  </si>
  <si>
    <t>politum</t>
  </si>
  <si>
    <t>prasinum</t>
  </si>
  <si>
    <t>(Smith, 1848)</t>
  </si>
  <si>
    <t>Generalist mesolectic (preferences for Cistaceae, Ericaceae)</t>
  </si>
  <si>
    <t>punctatissimum</t>
  </si>
  <si>
    <t>pygmaeum</t>
  </si>
  <si>
    <t>(Schenck ,1853)</t>
  </si>
  <si>
    <t>soror</t>
  </si>
  <si>
    <t>(Saunders, 1801)</t>
  </si>
  <si>
    <t>EN</t>
  </si>
  <si>
    <t>subhirtum</t>
  </si>
  <si>
    <t>transitorium</t>
  </si>
  <si>
    <t>villosulum</t>
  </si>
  <si>
    <t>Seladonia</t>
  </si>
  <si>
    <t>gemmea</t>
  </si>
  <si>
    <t>Dours, 1872</t>
  </si>
  <si>
    <t>smaragdula s.lat.</t>
  </si>
  <si>
    <t>Vachal, 1895</t>
  </si>
  <si>
    <t>Sphecodes</t>
  </si>
  <si>
    <t>miniatus</t>
  </si>
  <si>
    <t>Hagens 1882</t>
  </si>
  <si>
    <t>pellucidus</t>
  </si>
  <si>
    <t>Smith 1845</t>
  </si>
  <si>
    <t>ruficrus</t>
  </si>
  <si>
    <t>Erichson 1835</t>
  </si>
  <si>
    <t>Megachilidae</t>
  </si>
  <si>
    <t>Anthidiellum</t>
  </si>
  <si>
    <t>strigatum</t>
  </si>
  <si>
    <t>Panzer 1805</t>
  </si>
  <si>
    <t>Anthidium</t>
  </si>
  <si>
    <t>diadema</t>
  </si>
  <si>
    <t>Latreille 1809</t>
  </si>
  <si>
    <t>Generalist (preferences for Asteraceae, Fabaceae, Boraginaceae)</t>
  </si>
  <si>
    <t>florentinum</t>
  </si>
  <si>
    <t>manicatum</t>
  </si>
  <si>
    <t>Chelostoma</t>
  </si>
  <si>
    <t>Specialist</t>
  </si>
  <si>
    <t xml:space="preserve">Solitary </t>
  </si>
  <si>
    <t>Coelioxys</t>
  </si>
  <si>
    <t>afra</t>
  </si>
  <si>
    <t>Heriades</t>
  </si>
  <si>
    <t>crenulatus</t>
  </si>
  <si>
    <t>Nylander 1856</t>
  </si>
  <si>
    <t>truncorum</t>
  </si>
  <si>
    <t>Hoplitis</t>
  </si>
  <si>
    <t>acuticornis</t>
  </si>
  <si>
    <t>Dufour and Perris 1840</t>
  </si>
  <si>
    <t>adunca</t>
  </si>
  <si>
    <t>anthocopoides</t>
  </si>
  <si>
    <t>Schenck 1853</t>
  </si>
  <si>
    <t>antigae</t>
  </si>
  <si>
    <t>Pérez 1896</t>
  </si>
  <si>
    <t>benoisti</t>
  </si>
  <si>
    <t>Alfken 1935</t>
  </si>
  <si>
    <t>bisulca</t>
  </si>
  <si>
    <t>Specialist on Dipsacaceae</t>
  </si>
  <si>
    <t>cristatula</t>
  </si>
  <si>
    <t>van der Zanden 1990</t>
  </si>
  <si>
    <t>Specialist on Malvaceae</t>
  </si>
  <si>
    <t>mocsaryi</t>
  </si>
  <si>
    <t>Friese 1895</t>
  </si>
  <si>
    <t>perezi</t>
  </si>
  <si>
    <t>Ferton 1895</t>
  </si>
  <si>
    <t>Specialist on Convolvulaceae</t>
  </si>
  <si>
    <t>tenuispina</t>
  </si>
  <si>
    <t>Alfken 1937</t>
  </si>
  <si>
    <t>Generalist mesolectic (preferences for Lamiaceae, Antirrhineae)</t>
  </si>
  <si>
    <t>Megachile</t>
  </si>
  <si>
    <t>apicalis</t>
  </si>
  <si>
    <t>Spinola 1808</t>
  </si>
  <si>
    <t>cf. opacifrons</t>
  </si>
  <si>
    <t>Pérez 1897</t>
  </si>
  <si>
    <t>ericetorum</t>
  </si>
  <si>
    <t>flabellipes</t>
  </si>
  <si>
    <t>Pérez 1895</t>
  </si>
  <si>
    <t>giraudi</t>
  </si>
  <si>
    <t>leachella</t>
  </si>
  <si>
    <t>Curtis 1828</t>
  </si>
  <si>
    <t>melanopyga</t>
  </si>
  <si>
    <t>Costa 1863</t>
  </si>
  <si>
    <t>parietina</t>
  </si>
  <si>
    <t>Geoffroy 1785</t>
  </si>
  <si>
    <t>pilidens</t>
  </si>
  <si>
    <t>Alfken 1924</t>
  </si>
  <si>
    <t>pyrenaica</t>
  </si>
  <si>
    <t>willughbiella</t>
  </si>
  <si>
    <t>Osmia</t>
  </si>
  <si>
    <t>aurulenta</t>
  </si>
  <si>
    <t>Panzer 1799</t>
  </si>
  <si>
    <t>bicornis</t>
  </si>
  <si>
    <t>brevicornis</t>
  </si>
  <si>
    <t>Fabricius 1798</t>
  </si>
  <si>
    <t>caerulescens</t>
  </si>
  <si>
    <t>Generalist (preferences for Fabaceae, Lamiaceae)</t>
  </si>
  <si>
    <t>dimidiata</t>
  </si>
  <si>
    <t>Morawitz 1870</t>
  </si>
  <si>
    <t>Specialist on Asteraceae, especially Carduoidea</t>
  </si>
  <si>
    <t>latreillei</t>
  </si>
  <si>
    <t>Spinola 1806</t>
  </si>
  <si>
    <t>ligurica</t>
  </si>
  <si>
    <t>Morawitz 1868</t>
  </si>
  <si>
    <t>cf. melanogaster</t>
  </si>
  <si>
    <t>Specialist on Asteraceae, Carduoidea</t>
  </si>
  <si>
    <t>nasoproducta</t>
  </si>
  <si>
    <t>Ferton 1909</t>
  </si>
  <si>
    <t>Generalist mesolectic on Cistaceae and Asteraceae</t>
  </si>
  <si>
    <t>Fabricius 1804</t>
  </si>
  <si>
    <t>rufohirta</t>
  </si>
  <si>
    <t>Generalist (Pref. Fabaceae)</t>
  </si>
  <si>
    <t>scutellaris</t>
  </si>
  <si>
    <t>signata</t>
  </si>
  <si>
    <t>submicans</t>
  </si>
  <si>
    <t>tricornis</t>
  </si>
  <si>
    <t>versicolor</t>
  </si>
  <si>
    <t>Protosmia</t>
  </si>
  <si>
    <t>Generalist (preferences for Lamiaceae)</t>
  </si>
  <si>
    <t>Pseudoanthidium</t>
  </si>
  <si>
    <t>gr. scapulare</t>
  </si>
  <si>
    <t xml:space="preserve">Warncke (1980) </t>
  </si>
  <si>
    <t>Rhodanthidium</t>
  </si>
  <si>
    <t>infuscatum</t>
  </si>
  <si>
    <t>septemdentatum</t>
  </si>
  <si>
    <t>sticticum</t>
  </si>
  <si>
    <t>Fabricius 1787</t>
  </si>
  <si>
    <t>Stelis</t>
  </si>
  <si>
    <t>All years</t>
  </si>
  <si>
    <t>Food type larvae</t>
  </si>
  <si>
    <t>Duration of development</t>
  </si>
  <si>
    <t>Overwintering phase</t>
  </si>
  <si>
    <t>Inundation tolerance of larva</t>
  </si>
  <si>
    <t>Number of generations per year</t>
  </si>
  <si>
    <t>Nectar and pollen flowers</t>
  </si>
  <si>
    <t>Pollen-only flowers</t>
  </si>
  <si>
    <t>Bombyliidae</t>
  </si>
  <si>
    <t>Bombylella atra (Scopoli 1763)</t>
  </si>
  <si>
    <t>Bombylius analis Olivier 1789</t>
  </si>
  <si>
    <t>Bombylius canescens Mikan 1796</t>
  </si>
  <si>
    <t>Bombylius discolor Mikan 1796</t>
  </si>
  <si>
    <t>Bombylius fimbriatus Meigen 1820</t>
  </si>
  <si>
    <t>Bombylius fulvescens Wiedemann in Meigen, 1820</t>
  </si>
  <si>
    <t>Bombylius trichurus Pallas 1818</t>
  </si>
  <si>
    <t>Bombylius venosus Mikan 1796</t>
  </si>
  <si>
    <t>Bombylius cruciatus Fabricius 1798</t>
  </si>
  <si>
    <t>Bombylius sp.</t>
  </si>
  <si>
    <t>Cytherea infuscata (Meigen 1820)</t>
  </si>
  <si>
    <t>Cytherea sp.</t>
  </si>
  <si>
    <t>Exoprosopa sp.</t>
  </si>
  <si>
    <t>Hemipenthes morio (Linnaeus 1758)</t>
  </si>
  <si>
    <t>Hemipenthes velutina (Meigen 1820)</t>
  </si>
  <si>
    <t>Lomatia cf belzebul (Fabricius, 1794)</t>
  </si>
  <si>
    <t>Petrorossia sp.</t>
  </si>
  <si>
    <t>Systoechus longirostris Becker, 1916</t>
  </si>
  <si>
    <t>Systoechus sp.</t>
  </si>
  <si>
    <t>Villa sp.</t>
  </si>
  <si>
    <t>Syrphidae</t>
  </si>
  <si>
    <t>Cheilosia brunnipennis (Becker, 1894)</t>
  </si>
  <si>
    <t>Living plants</t>
  </si>
  <si>
    <t>7-12 months</t>
  </si>
  <si>
    <t>puparium</t>
  </si>
  <si>
    <t>Non-tolerant</t>
  </si>
  <si>
    <t>Y</t>
  </si>
  <si>
    <t>Cheilosia soror (Zetterstedt, 1843)</t>
  </si>
  <si>
    <t>2-12 months</t>
  </si>
  <si>
    <t>Chrysotoxum cautum (Harris, 1776)</t>
  </si>
  <si>
    <t>Living animals</t>
  </si>
  <si>
    <t>larva</t>
  </si>
  <si>
    <t>Chrysotoxum intermedium (Meigen, 1822)</t>
  </si>
  <si>
    <t>Chrysotoxum sp.</t>
  </si>
  <si>
    <t>Dasysyrphus albostriatus (Fallén, 1817)</t>
  </si>
  <si>
    <t>Epistrophe eligans (Harris, 1780)</t>
  </si>
  <si>
    <t>Episyrphus balteatus (De Geer, 1776)</t>
  </si>
  <si>
    <t>&lt; 2-6 months</t>
  </si>
  <si>
    <t>adult</t>
  </si>
  <si>
    <t>&gt; 2</t>
  </si>
  <si>
    <t>Eristalis arbustorum (Linnaeus, 1758)</t>
  </si>
  <si>
    <t>Micro-organisms</t>
  </si>
  <si>
    <t>Long-tolerance</t>
  </si>
  <si>
    <t>Eristalis tenax (Linnaeus, 1758)</t>
  </si>
  <si>
    <t>Eumerus grandis Meigen, 1822</t>
  </si>
  <si>
    <t>Micro-organisms &amp; living plants</t>
  </si>
  <si>
    <t>Eumerus sp.</t>
  </si>
  <si>
    <t>Eupeodes corollae (Fabricius, 1794)</t>
  </si>
  <si>
    <t>Eupeodes lucasi (Garcia &amp; Láska, 1983)</t>
  </si>
  <si>
    <t>&lt; 2-12 months</t>
  </si>
  <si>
    <t>Eupeodes luniger (Meigen, 1822)</t>
  </si>
  <si>
    <t>Eupeodes nielseni (Dušek &amp; Láska, 1976)</t>
  </si>
  <si>
    <t>Ferdinandea fumipennis Kassebeer, 1999</t>
  </si>
  <si>
    <t>Medium-tolerance</t>
  </si>
  <si>
    <t>Melangyna umbellatarum (Fabricius, 1794)</t>
  </si>
  <si>
    <t>2-6 months</t>
  </si>
  <si>
    <t>Melanostoma mellinum (Linnaeus, 1758)</t>
  </si>
  <si>
    <t>Living plants &amp; animals</t>
  </si>
  <si>
    <t>Meliscaeva auricollis (Meigen, 1822)</t>
  </si>
  <si>
    <t>Meliscaeva sp.</t>
  </si>
  <si>
    <t>Merodon natans (Fabricius, 1794)</t>
  </si>
  <si>
    <t>Merodon sp.</t>
  </si>
  <si>
    <t>Myatropa florea (Linnaeus, 1758)</t>
  </si>
  <si>
    <t>Paragus cf. romanicus Stanescu, 1992</t>
  </si>
  <si>
    <t>Paragus sp.</t>
  </si>
  <si>
    <t>Paragus tibialis (Fallén, 1817)</t>
  </si>
  <si>
    <t>Pelecocera nov.sp.</t>
  </si>
  <si>
    <t>Pipiza cf. accola Violovitsh, 1985</t>
  </si>
  <si>
    <t>Pipiza festiva Meigen, 1822</t>
  </si>
  <si>
    <t>Pipizella sp.</t>
  </si>
  <si>
    <t>Platycheirus sp.</t>
  </si>
  <si>
    <t>Scaeva pyrastri (Linnaeus, 1758)</t>
  </si>
  <si>
    <t>puparium-adult</t>
  </si>
  <si>
    <t>Sphaerophoria scripta (Linnaeus, 1758)</t>
  </si>
  <si>
    <t>larva-puparium</t>
  </si>
  <si>
    <t>Syrphus ribesii (Linnaeus, 1758)</t>
  </si>
  <si>
    <t>Trichopsomyia lucida (Meigen, 1822)</t>
  </si>
  <si>
    <t>Xanthandrus comtus (Harris, 1780)</t>
  </si>
  <si>
    <t>carnica</t>
  </si>
  <si>
    <t>buckfast</t>
  </si>
  <si>
    <t>ligustica</t>
  </si>
  <si>
    <t>caucasica</t>
  </si>
  <si>
    <t>intermissa</t>
  </si>
  <si>
    <t>anatoliaca</t>
  </si>
  <si>
    <t>yemenitica</t>
  </si>
  <si>
    <t>cypria</t>
  </si>
  <si>
    <t>cecropia</t>
  </si>
  <si>
    <t>iberiensis</t>
  </si>
  <si>
    <t>syriaca</t>
  </si>
  <si>
    <t>rho</t>
  </si>
  <si>
    <t>W</t>
  </si>
  <si>
    <t xml:space="preserve">Apis </t>
  </si>
  <si>
    <t>M</t>
  </si>
  <si>
    <t>O</t>
  </si>
  <si>
    <t>Pncal-P17-3</t>
  </si>
  <si>
    <t>Pncal-P17-4</t>
  </si>
  <si>
    <t>Pncal-P17-7</t>
  </si>
  <si>
    <t>Pncal-P17-5</t>
  </si>
  <si>
    <t>Pncal-P17-21</t>
  </si>
  <si>
    <t>Pncal-P17-22</t>
  </si>
  <si>
    <t>Pncal-P17-14</t>
  </si>
  <si>
    <t>Pncal-P17-16</t>
  </si>
  <si>
    <t>Pncal-P17-17</t>
  </si>
  <si>
    <t>Pncal-P17-23</t>
  </si>
  <si>
    <t>Pncal-P17-24</t>
  </si>
  <si>
    <t>Pncal-P17-25</t>
  </si>
  <si>
    <t>Pncal-P17-28</t>
  </si>
  <si>
    <t>Pncal-P17-33</t>
  </si>
  <si>
    <t>Pncal-P17-34</t>
  </si>
  <si>
    <t>Pncal-P17-35</t>
  </si>
  <si>
    <t>Pncal-P17-36</t>
  </si>
  <si>
    <t>Pncal-P17-39</t>
  </si>
  <si>
    <t>Pncal-P17-41</t>
  </si>
  <si>
    <t>Pncal-P17-42</t>
  </si>
  <si>
    <t>Pncal-P17-49</t>
  </si>
  <si>
    <t>Pncal-P17-50</t>
  </si>
  <si>
    <t>Pncal-P17-59</t>
  </si>
  <si>
    <t>Pncal-P17-62</t>
  </si>
  <si>
    <t>Pncal-P17-67</t>
  </si>
  <si>
    <t>Pncal-P17-63</t>
  </si>
  <si>
    <t>Pncal-P17-89</t>
  </si>
  <si>
    <t>Pncal-P17-99</t>
  </si>
  <si>
    <t>Pncal-P17-100</t>
  </si>
  <si>
    <t>Pncal-P18-2</t>
  </si>
  <si>
    <t>Pncal-P18-5</t>
  </si>
  <si>
    <t>Pncal-P18-7</t>
  </si>
  <si>
    <t>Pncal-P18-8</t>
  </si>
  <si>
    <t>Pncal-P18-10</t>
  </si>
  <si>
    <t>Pncal-P18-9</t>
  </si>
  <si>
    <t>Pncal-P18-6</t>
  </si>
  <si>
    <t>Pncal-P18-17</t>
  </si>
  <si>
    <t>Pncal-P18-12</t>
  </si>
  <si>
    <t>Pncal-P18-16</t>
  </si>
  <si>
    <t>Pncal-P18-19</t>
  </si>
  <si>
    <t>Pncal-P18-15</t>
  </si>
  <si>
    <t>Pncal-P18-21</t>
  </si>
  <si>
    <t>PnCal-C-P18-13</t>
  </si>
  <si>
    <t>PnCal-C-P18-14</t>
  </si>
  <si>
    <t>PnCal-C-P18-80</t>
  </si>
  <si>
    <t>PnCal-C-P18-81</t>
  </si>
  <si>
    <t>PnCal-C-P18-79</t>
  </si>
  <si>
    <t>Pncal-P18-24</t>
  </si>
  <si>
    <t>Pncal-P18-33</t>
  </si>
  <si>
    <t>Pncal-P18-34</t>
  </si>
  <si>
    <t>Pncal-P18-28</t>
  </si>
  <si>
    <t>PnCal-C-P18-108</t>
  </si>
  <si>
    <t>PnCal-C-P18-112</t>
  </si>
  <si>
    <t>Pncal-P18-57</t>
  </si>
  <si>
    <t>Pncal-P18-47</t>
  </si>
  <si>
    <t>Pncal-P18-54</t>
  </si>
  <si>
    <t>Pncal-P18-61</t>
  </si>
  <si>
    <t>Pncal-P18-71</t>
  </si>
  <si>
    <t>Pncal-P18-73</t>
  </si>
  <si>
    <t>Pncal-P18-79</t>
  </si>
  <si>
    <t>Pncal-P18-83</t>
  </si>
  <si>
    <t>Pncal-P18-74</t>
  </si>
  <si>
    <t>Pncal-P18-75</t>
  </si>
  <si>
    <t>Pncal-P18-77</t>
  </si>
  <si>
    <t>Pncal-P18-78</t>
  </si>
  <si>
    <t>Pncal-P18-87</t>
  </si>
  <si>
    <t>Pncal-P18-88</t>
  </si>
  <si>
    <t>PnCal-C-P18-138</t>
  </si>
  <si>
    <t>PnCal-C-P18-170</t>
  </si>
  <si>
    <t>PnCal-C-P18-158</t>
  </si>
  <si>
    <t>PnCal-C-P18-133</t>
  </si>
  <si>
    <t>PnCal-C-P18-85</t>
  </si>
  <si>
    <t>PnCal-C-P18-104</t>
  </si>
  <si>
    <t>PnCal-C-P18-246</t>
  </si>
  <si>
    <t>PnCal-C-P18-274</t>
  </si>
  <si>
    <t>PnCal-C-P18-278</t>
  </si>
  <si>
    <t>PnCal-C-P18-281</t>
  </si>
  <si>
    <t>PnCal-C-P18-318</t>
  </si>
  <si>
    <t>PnCal-C-P18-324</t>
  </si>
  <si>
    <t>PnCal-C-P18-456</t>
  </si>
  <si>
    <t>PnCal-C-P18-890</t>
  </si>
  <si>
    <t>PnCal-C-P18-894</t>
  </si>
  <si>
    <t>PnCal-C-P18-895</t>
  </si>
  <si>
    <t>PnCal-C-P18-198</t>
  </si>
  <si>
    <t>PnCal-C-P18-175</t>
  </si>
  <si>
    <t>Pncal-P17-26</t>
  </si>
  <si>
    <t>Pncal-P17-30</t>
  </si>
  <si>
    <t>Pncal-P17-88</t>
  </si>
  <si>
    <t>Pncal-P17-101</t>
  </si>
  <si>
    <t>Pncal-P18-1</t>
  </si>
  <si>
    <t>Pncal-P18-14</t>
  </si>
  <si>
    <t>Pncal-P18-60</t>
  </si>
  <si>
    <t>Pncal-P18-81</t>
  </si>
  <si>
    <t>Pncal-P18-76</t>
  </si>
  <si>
    <t>PnCal-C-P18-161</t>
  </si>
  <si>
    <t>Pncal-P17-2</t>
  </si>
  <si>
    <t>Pncal-P17-6</t>
  </si>
  <si>
    <t>Pncal-P17-10</t>
  </si>
  <si>
    <t>Pncal-P17-20</t>
  </si>
  <si>
    <t>Pncal-P17-15</t>
  </si>
  <si>
    <t>Pncal-P17-18</t>
  </si>
  <si>
    <t>Pncal-P17-29</t>
  </si>
  <si>
    <t>Pncal-P17-31</t>
  </si>
  <si>
    <t>Pncal-P17-48</t>
  </si>
  <si>
    <t>Pncal-P17-58</t>
  </si>
  <si>
    <t>Pncal-P17-60</t>
  </si>
  <si>
    <t>Pncal-P17-68</t>
  </si>
  <si>
    <t>Pncal-P17-69</t>
  </si>
  <si>
    <t>Pncal-P17-79</t>
  </si>
  <si>
    <t>Pncal-P17-81</t>
  </si>
  <si>
    <t>Pncal-P17-86</t>
  </si>
  <si>
    <t>Pncal-P17-94</t>
  </si>
  <si>
    <t>Pncal-P17-98</t>
  </si>
  <si>
    <t>Pncal-P18-3</t>
  </si>
  <si>
    <t>Pncal-P18-4</t>
  </si>
  <si>
    <t>Pncal-P18-18</t>
  </si>
  <si>
    <t>Pncal-P18-20</t>
  </si>
  <si>
    <t>PnCal-C-P18-24</t>
  </si>
  <si>
    <t>PnCal-C-P18-1</t>
  </si>
  <si>
    <t>Pncal-P18-29</t>
  </si>
  <si>
    <t>Pncal-P18-37</t>
  </si>
  <si>
    <t>Pncal-P18-39</t>
  </si>
  <si>
    <t>PnCal-C-P18-122</t>
  </si>
  <si>
    <t>Pncal-P18-51</t>
  </si>
  <si>
    <t>Pncal-P18-49</t>
  </si>
  <si>
    <t>Pncal-P18-48</t>
  </si>
  <si>
    <t>Pncal-P18-69</t>
  </si>
  <si>
    <t>Pncal-P18-70</t>
  </si>
  <si>
    <t>Pncal-P18-80</t>
  </si>
  <si>
    <t>Pncal-P18-82</t>
  </si>
  <si>
    <t>Pncal-P18-86</t>
  </si>
  <si>
    <t>PnCal-C-P18-136</t>
  </si>
  <si>
    <t>PnCal-C-P18-145</t>
  </si>
  <si>
    <t>PnCal-C-P18-162</t>
  </si>
  <si>
    <t>PnCal-C-P18-89</t>
  </si>
  <si>
    <t>PnCal-C-P18-105</t>
  </si>
  <si>
    <t>PnCal-C-P18-275</t>
  </si>
  <si>
    <t>PnCal-C-P18-289</t>
  </si>
  <si>
    <t>PnCal-C-P18-334</t>
  </si>
  <si>
    <t>PnCal-C-P18-733</t>
  </si>
  <si>
    <t>PnCal-C-P18-887</t>
  </si>
  <si>
    <t>Pncal-P17-93</t>
  </si>
  <si>
    <t>Pncal-P18-30</t>
  </si>
  <si>
    <t>PnCal-C-P18-142</t>
  </si>
  <si>
    <t>PnCal-C-P18-169</t>
  </si>
  <si>
    <t>PnCal-C-P18-144</t>
  </si>
  <si>
    <t>PnCal-C-P18-83</t>
  </si>
  <si>
    <t>PnCal-C-P18-248</t>
  </si>
  <si>
    <t>PnCal-C-P18-279</t>
  </si>
  <si>
    <t>PnCal-C-P18-283</t>
  </si>
  <si>
    <t>PnCal-C-P18-293</t>
  </si>
  <si>
    <t>PnCal-C-P18-315</t>
  </si>
  <si>
    <t>PnCal-C-P18-335</t>
  </si>
  <si>
    <t>PnCal-C-P18-877</t>
  </si>
  <si>
    <t>PnCal-C-P18-885</t>
  </si>
  <si>
    <t>PnCal-C-P18-886</t>
  </si>
  <si>
    <t>PnCal-C-P18-892</t>
  </si>
  <si>
    <t>PnCal-P18-104</t>
  </si>
  <si>
    <t>PnCal-P18-113</t>
  </si>
  <si>
    <t>PnCal A VUE-P18-189</t>
  </si>
  <si>
    <t>Pncal - P18 - 97</t>
  </si>
  <si>
    <t>Pncal-P17-12</t>
  </si>
  <si>
    <t>Pncal-P17-19</t>
  </si>
  <si>
    <t>Pncal-P17-32</t>
  </si>
  <si>
    <t>PnCal-C-P18-2</t>
  </si>
  <si>
    <t>PnCal-C-P18-18</t>
  </si>
  <si>
    <t>Pncal-P18-38</t>
  </si>
  <si>
    <t>Pncal-P18-52</t>
  </si>
  <si>
    <t>Pncal-P18-72</t>
  </si>
  <si>
    <t>Individual</t>
  </si>
  <si>
    <t>PnCal AMB-P17-26</t>
  </si>
  <si>
    <t>PnCal A VUE-P17-50</t>
  </si>
  <si>
    <r>
      <t>Pncal-P17-7</t>
    </r>
    <r>
      <rPr>
        <strike/>
        <sz val="12"/>
        <color rgb="FFC00000"/>
        <rFont val="Calibri"/>
        <family val="2"/>
        <scheme val="minor"/>
      </rPr>
      <t>4</t>
    </r>
  </si>
  <si>
    <t>Paragus quadrifasciatus (Meigen, 1822)</t>
  </si>
  <si>
    <t>Capture type</t>
  </si>
  <si>
    <t>Taxa caught</t>
  </si>
  <si>
    <t>Date</t>
  </si>
  <si>
    <t>May 2009</t>
  </si>
  <si>
    <t>March-April 2017</t>
  </si>
  <si>
    <t>May 2016</t>
  </si>
  <si>
    <t>February-June 2017</t>
  </si>
  <si>
    <t>February-June 2018</t>
  </si>
  <si>
    <t>May 2018</t>
  </si>
  <si>
    <t>Yellow crosses</t>
  </si>
  <si>
    <t>Dark violet crosses</t>
  </si>
  <si>
    <t>Green crosses</t>
  </si>
  <si>
    <t>Orange dots</t>
  </si>
  <si>
    <t>Blue dots</t>
  </si>
  <si>
    <t>Pink dots</t>
  </si>
  <si>
    <t>Red crosses</t>
  </si>
  <si>
    <t>Bees</t>
  </si>
  <si>
    <t>Net</t>
  </si>
  <si>
    <t>Net &amp; Pan traps</t>
  </si>
  <si>
    <t>Number of sites</t>
  </si>
  <si>
    <t>Ponctual</t>
  </si>
  <si>
    <t>Regular</t>
  </si>
  <si>
    <t>May &amp; June 2009</t>
  </si>
  <si>
    <t>May &amp; July 2010</t>
  </si>
  <si>
    <t>February &amp; April 2011</t>
  </si>
  <si>
    <t>Bees &amp; hoverflies</t>
  </si>
  <si>
    <t>Bees, hoverflies &amp; bee flies</t>
  </si>
  <si>
    <t>Pollen analysis</t>
  </si>
  <si>
    <t>X</t>
  </si>
  <si>
    <t>Survey frequency</t>
  </si>
  <si>
    <t xml:space="preserve"> Networks data</t>
  </si>
  <si>
    <t>Map symbology</t>
  </si>
  <si>
    <t>Collector</t>
  </si>
  <si>
    <t>X. Lair</t>
  </si>
  <si>
    <t>M. Aubert</t>
  </si>
  <si>
    <t>L. Schurr</t>
  </si>
  <si>
    <t>L. Ropars</t>
  </si>
  <si>
    <t>C. Jaworski</t>
  </si>
  <si>
    <t>D. Genoud</t>
  </si>
  <si>
    <t>Bee course attendant</t>
  </si>
  <si>
    <t>Sampled number</t>
  </si>
  <si>
    <t>net</t>
  </si>
  <si>
    <t>net &amp; pan trap</t>
  </si>
  <si>
    <t>pan trap</t>
  </si>
  <si>
    <r>
      <t xml:space="preserve">Specialist on Asteraceae, </t>
    </r>
    <r>
      <rPr>
        <i/>
        <sz val="10"/>
        <rFont val="Calibri"/>
        <family val="2"/>
        <scheme val="minor"/>
      </rPr>
      <t xml:space="preserve">Picris </t>
    </r>
    <r>
      <rPr>
        <sz val="10"/>
        <rFont val="Calibri"/>
        <family val="2"/>
        <scheme val="minor"/>
      </rPr>
      <t>and affiliate</t>
    </r>
  </si>
  <si>
    <r>
      <t>Specialist on Asteraceae (</t>
    </r>
    <r>
      <rPr>
        <i/>
        <sz val="10"/>
        <rFont val="Calibri"/>
        <family val="2"/>
        <scheme val="minor"/>
      </rPr>
      <t>radiate head</t>
    </r>
    <r>
      <rPr>
        <sz val="10"/>
        <rFont val="Calibri"/>
        <family val="2"/>
        <scheme val="minor"/>
      </rPr>
      <t xml:space="preserve"> exclusively)</t>
    </r>
  </si>
  <si>
    <r>
      <t>Specialist (</t>
    </r>
    <r>
      <rPr>
        <i/>
        <sz val="10"/>
        <rFont val="Calibri"/>
        <family val="2"/>
        <scheme val="minor"/>
      </rPr>
      <t>Echium</t>
    </r>
    <r>
      <rPr>
        <sz val="10"/>
        <rFont val="Calibri"/>
        <family val="2"/>
        <scheme val="minor"/>
      </rPr>
      <t xml:space="preserve"> spp.)</t>
    </r>
  </si>
  <si>
    <r>
      <t>Kleptoparasitic (</t>
    </r>
    <r>
      <rPr>
        <i/>
        <sz val="10"/>
        <rFont val="Calibri"/>
        <family val="2"/>
        <scheme val="minor"/>
      </rPr>
      <t>Anthophora</t>
    </r>
    <r>
      <rPr>
        <sz val="10"/>
        <rFont val="Calibri"/>
        <family val="2"/>
        <scheme val="minor"/>
      </rPr>
      <t xml:space="preserve"> species)</t>
    </r>
  </si>
  <si>
    <r>
      <t>Kleptoparasitic (</t>
    </r>
    <r>
      <rPr>
        <i/>
        <sz val="10"/>
        <rFont val="Calibri"/>
        <family val="2"/>
        <scheme val="minor"/>
      </rPr>
      <t>Andrena</t>
    </r>
    <r>
      <rPr>
        <sz val="10"/>
        <rFont val="Calibri"/>
        <family val="2"/>
        <scheme val="minor"/>
      </rPr>
      <t xml:space="preserve"> species)</t>
    </r>
  </si>
  <si>
    <r>
      <t>Kleptoparasitic (</t>
    </r>
    <r>
      <rPr>
        <i/>
        <sz val="10"/>
        <rFont val="Calibri"/>
        <family val="2"/>
        <scheme val="minor"/>
      </rPr>
      <t xml:space="preserve">Andrena </t>
    </r>
    <r>
      <rPr>
        <sz val="10"/>
        <rFont val="Calibri"/>
        <family val="2"/>
        <scheme val="minor"/>
      </rPr>
      <t>species)</t>
    </r>
  </si>
  <si>
    <r>
      <t>Kleptoparasitic (</t>
    </r>
    <r>
      <rPr>
        <i/>
        <sz val="10"/>
        <rFont val="Calibri"/>
        <family val="2"/>
        <scheme val="minor"/>
      </rPr>
      <t>Panurgus dentipes</t>
    </r>
    <r>
      <rPr>
        <sz val="10"/>
        <rFont val="Calibri"/>
        <family val="2"/>
        <scheme val="minor"/>
      </rPr>
      <t>)</t>
    </r>
  </si>
  <si>
    <r>
      <t>Kleptoparasitic (</t>
    </r>
    <r>
      <rPr>
        <i/>
        <sz val="10"/>
        <rFont val="Calibri"/>
        <family val="2"/>
        <scheme val="minor"/>
      </rPr>
      <t>Lasioglossum</t>
    </r>
    <r>
      <rPr>
        <sz val="10"/>
        <rFont val="Calibri"/>
        <family val="2"/>
        <scheme val="minor"/>
      </rPr>
      <t xml:space="preserve"> species)</t>
    </r>
  </si>
  <si>
    <r>
      <t>Kleptoparasitic (</t>
    </r>
    <r>
      <rPr>
        <i/>
        <sz val="10"/>
        <rFont val="Calibri"/>
        <family val="2"/>
        <scheme val="minor"/>
      </rPr>
      <t>Epeolus</t>
    </r>
    <r>
      <rPr>
        <sz val="10"/>
        <rFont val="Calibri"/>
        <family val="2"/>
        <scheme val="minor"/>
      </rPr>
      <t xml:space="preserve"> species)</t>
    </r>
  </si>
  <si>
    <r>
      <t xml:space="preserve">Specialist on </t>
    </r>
    <r>
      <rPr>
        <i/>
        <sz val="10"/>
        <rFont val="Calibri"/>
        <family val="2"/>
        <scheme val="minor"/>
      </rPr>
      <t>Reseda</t>
    </r>
  </si>
  <si>
    <r>
      <t>Kleptoparasitic (</t>
    </r>
    <r>
      <rPr>
        <i/>
        <sz val="10"/>
        <rFont val="Calibri"/>
        <family val="2"/>
        <scheme val="minor"/>
      </rPr>
      <t>Megachile</t>
    </r>
    <r>
      <rPr>
        <sz val="10"/>
        <rFont val="Calibri"/>
        <family val="2"/>
        <scheme val="minor"/>
      </rPr>
      <t xml:space="preserve"> species, especially </t>
    </r>
    <r>
      <rPr>
        <i/>
        <sz val="10"/>
        <rFont val="Calibri"/>
        <family val="2"/>
        <scheme val="minor"/>
      </rPr>
      <t>M. pilidens</t>
    </r>
    <r>
      <rPr>
        <sz val="10"/>
        <rFont val="Calibri"/>
        <family val="2"/>
        <scheme val="minor"/>
      </rPr>
      <t>)</t>
    </r>
  </si>
  <si>
    <r>
      <t xml:space="preserve">Specialist on </t>
    </r>
    <r>
      <rPr>
        <i/>
        <sz val="10"/>
        <rFont val="Calibri"/>
        <family val="2"/>
        <scheme val="minor"/>
      </rPr>
      <t>Echium</t>
    </r>
    <r>
      <rPr>
        <sz val="10"/>
        <rFont val="Calibri"/>
        <family val="2"/>
        <scheme val="minor"/>
      </rPr>
      <t xml:space="preserve"> spp.</t>
    </r>
  </si>
  <si>
    <r>
      <t xml:space="preserve">Specialist on </t>
    </r>
    <r>
      <rPr>
        <i/>
        <sz val="10"/>
        <rFont val="Calibri"/>
        <family val="2"/>
        <scheme val="minor"/>
      </rPr>
      <t>Linum</t>
    </r>
    <r>
      <rPr>
        <sz val="10"/>
        <rFont val="Calibri"/>
        <family val="2"/>
        <scheme val="minor"/>
      </rPr>
      <t xml:space="preserve"> spp.</t>
    </r>
  </si>
  <si>
    <r>
      <t>Kleptoparasitic (</t>
    </r>
    <r>
      <rPr>
        <i/>
        <sz val="10"/>
        <rFont val="Calibri"/>
        <family val="2"/>
        <scheme val="minor"/>
      </rPr>
      <t>Anthidiellum</t>
    </r>
    <r>
      <rPr>
        <sz val="10"/>
        <rFont val="Calibri"/>
        <family val="2"/>
        <scheme val="minor"/>
      </rPr>
      <t>)</t>
    </r>
  </si>
  <si>
    <t>Capture method</t>
  </si>
  <si>
    <t>Order</t>
  </si>
  <si>
    <t>Hymenoptera</t>
  </si>
  <si>
    <t>Sex</t>
  </si>
  <si>
    <t>ligneage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</si>
</sst>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General"/>
  </numFmts>
  <fonts count="22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Helvetica"/>
      <family val="2"/>
    </font>
    <font>
      <b/>
      <sz val="10"/>
      <name val="Helvetica"/>
      <family val="2"/>
    </font>
    <font>
      <i/>
      <sz val="10"/>
      <color theme="1"/>
      <name val="Helvetica"/>
      <family val="2"/>
    </font>
    <font>
      <sz val="10"/>
      <color theme="1"/>
      <name val="Helvetica"/>
      <family val="2"/>
    </font>
    <font>
      <sz val="10"/>
      <name val="Helvetica"/>
      <family val="2"/>
    </font>
    <font>
      <sz val="8"/>
      <color rgb="FF000000"/>
      <name val="Tahoma"/>
      <family val="2"/>
    </font>
    <font>
      <sz val="8"/>
      <color indexed="81"/>
      <name val="Tahoma"/>
      <family val="2"/>
    </font>
    <font>
      <b/>
      <sz val="12"/>
      <color rgb="FF000000"/>
      <name val="Arial1"/>
    </font>
    <font>
      <sz val="12"/>
      <color rgb="FF000000"/>
      <name val="Calibri"/>
      <family val="2"/>
    </font>
    <font>
      <sz val="12"/>
      <name val="Calibri"/>
      <family val="2"/>
      <scheme val="minor"/>
    </font>
    <font>
      <sz val="12"/>
      <name val="Calibri (Corps)"/>
    </font>
    <font>
      <sz val="12"/>
      <name val="Calibri"/>
      <family val="2"/>
    </font>
    <font>
      <sz val="12"/>
      <color rgb="FFC00000"/>
      <name val="Calibri"/>
      <family val="2"/>
      <scheme val="minor"/>
    </font>
    <font>
      <sz val="12"/>
      <color rgb="FFC00000"/>
      <name val="Calibri (Corps)"/>
    </font>
    <font>
      <strike/>
      <sz val="12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3" xfId="0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164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0" fillId="3" borderId="0" xfId="0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2" fontId="0" fillId="0" borderId="0" xfId="0" applyNumberFormat="1" applyAlignment="1">
      <alignment horizontal="center"/>
    </xf>
    <xf numFmtId="0" fontId="1" fillId="0" borderId="0" xfId="0" applyFont="1"/>
    <xf numFmtId="0" fontId="0" fillId="4" borderId="0" xfId="0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3" xfId="0" applyFont="1" applyBorder="1"/>
    <xf numFmtId="0" fontId="18" fillId="0" borderId="0" xfId="0" applyFont="1"/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0" fontId="18" fillId="0" borderId="2" xfId="0" applyFont="1" applyBorder="1" applyAlignment="1">
      <alignment horizontal="center"/>
    </xf>
    <xf numFmtId="0" fontId="18" fillId="0" borderId="2" xfId="0" applyFont="1" applyBorder="1"/>
    <xf numFmtId="0" fontId="2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4" fillId="0" borderId="0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9" fillId="0" borderId="1" xfId="0" applyFont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20" fillId="0" borderId="0" xfId="0" applyFont="1" applyAlignment="1">
      <alignment horizontal="left" indent="1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2" xfId="0" applyFont="1" applyBorder="1" applyAlignment="1">
      <alignment horizontal="left" indent="1"/>
    </xf>
    <xf numFmtId="0" fontId="21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/>
    </xf>
    <xf numFmtId="0" fontId="19" fillId="0" borderId="1" xfId="0" applyFont="1" applyBorder="1"/>
    <xf numFmtId="0" fontId="19" fillId="0" borderId="1" xfId="0" applyFont="1" applyBorder="1" applyAlignment="1">
      <alignment horizontal="left" indent="1"/>
    </xf>
    <xf numFmtId="0" fontId="18" fillId="0" borderId="0" xfId="0" applyFont="1" applyAlignment="1">
      <alignment horizontal="center"/>
    </xf>
    <xf numFmtId="0" fontId="18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/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03B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8D8B3-5117-544B-8829-96E75960FE45}">
  <dimension ref="A1:T173"/>
  <sheetViews>
    <sheetView tabSelected="1" zoomScale="166" workbookViewId="0">
      <selection activeCell="M5" sqref="M5"/>
    </sheetView>
  </sheetViews>
  <sheetFormatPr baseColWidth="10" defaultRowHeight="16"/>
  <cols>
    <col min="1" max="1" width="21" customWidth="1"/>
  </cols>
  <sheetData>
    <row r="1" spans="1:20">
      <c r="A1" s="42" t="s">
        <v>676</v>
      </c>
      <c r="B1" s="14" t="s">
        <v>740</v>
      </c>
      <c r="C1" s="15" t="s">
        <v>0</v>
      </c>
      <c r="D1" s="15" t="s">
        <v>1</v>
      </c>
      <c r="E1" s="16" t="s">
        <v>2</v>
      </c>
      <c r="F1" s="15" t="s">
        <v>742</v>
      </c>
      <c r="G1" s="17" t="s">
        <v>120</v>
      </c>
      <c r="H1" s="17" t="s">
        <v>491</v>
      </c>
      <c r="I1" s="17" t="s">
        <v>492</v>
      </c>
      <c r="J1" s="17" t="s">
        <v>493</v>
      </c>
      <c r="K1" s="17" t="s">
        <v>494</v>
      </c>
      <c r="L1" s="17" t="s">
        <v>495</v>
      </c>
      <c r="M1" s="17" t="s">
        <v>496</v>
      </c>
      <c r="N1" s="17" t="s">
        <v>497</v>
      </c>
      <c r="O1" s="17" t="s">
        <v>498</v>
      </c>
      <c r="P1" s="17" t="s">
        <v>499</v>
      </c>
      <c r="Q1" s="17" t="s">
        <v>500</v>
      </c>
      <c r="R1" s="17" t="s">
        <v>501</v>
      </c>
      <c r="S1" s="17" t="s">
        <v>502</v>
      </c>
      <c r="T1" s="17" t="s">
        <v>743</v>
      </c>
    </row>
    <row r="2" spans="1:20">
      <c r="A2" s="41" t="s">
        <v>516</v>
      </c>
      <c r="B2" s="18" t="s">
        <v>741</v>
      </c>
      <c r="C2" s="19" t="s">
        <v>91</v>
      </c>
      <c r="D2" s="19" t="s">
        <v>119</v>
      </c>
      <c r="E2" s="19" t="s">
        <v>120</v>
      </c>
      <c r="F2" s="19" t="s">
        <v>503</v>
      </c>
      <c r="G2" s="20">
        <v>8.7799999999999994</v>
      </c>
      <c r="H2" s="20" t="s">
        <v>153</v>
      </c>
      <c r="I2" s="22" t="s">
        <v>153</v>
      </c>
      <c r="J2" s="22" t="s">
        <v>153</v>
      </c>
      <c r="K2" s="20" t="s">
        <v>153</v>
      </c>
      <c r="L2" s="21">
        <v>70.39</v>
      </c>
      <c r="M2" s="22" t="s">
        <v>153</v>
      </c>
      <c r="N2" s="20">
        <v>6.93</v>
      </c>
      <c r="O2" s="22" t="s">
        <v>153</v>
      </c>
      <c r="P2" s="20" t="s">
        <v>153</v>
      </c>
      <c r="Q2" s="20" t="s">
        <v>153</v>
      </c>
      <c r="R2" s="20" t="s">
        <v>153</v>
      </c>
      <c r="S2" s="20">
        <v>3.0599999999999999E-2</v>
      </c>
      <c r="T2" s="21" t="s">
        <v>96</v>
      </c>
    </row>
    <row r="3" spans="1:20">
      <c r="A3" s="20" t="s">
        <v>538</v>
      </c>
      <c r="B3" s="18" t="s">
        <v>741</v>
      </c>
      <c r="C3" s="20" t="s">
        <v>91</v>
      </c>
      <c r="D3" s="20" t="s">
        <v>119</v>
      </c>
      <c r="E3" s="20" t="s">
        <v>120</v>
      </c>
      <c r="F3" s="20" t="s">
        <v>503</v>
      </c>
      <c r="G3" s="20">
        <v>23.78</v>
      </c>
      <c r="H3" s="20" t="s">
        <v>153</v>
      </c>
      <c r="I3" s="20" t="s">
        <v>153</v>
      </c>
      <c r="J3" s="20" t="s">
        <v>153</v>
      </c>
      <c r="K3" s="20" t="s">
        <v>153</v>
      </c>
      <c r="L3" s="21">
        <v>71.2</v>
      </c>
      <c r="M3" s="20" t="s">
        <v>153</v>
      </c>
      <c r="N3" s="20" t="s">
        <v>153</v>
      </c>
      <c r="O3" s="20" t="s">
        <v>153</v>
      </c>
      <c r="P3" s="20" t="s">
        <v>153</v>
      </c>
      <c r="Q3" s="20">
        <v>1.0900000000000001</v>
      </c>
      <c r="R3" s="20" t="s">
        <v>153</v>
      </c>
      <c r="S3" s="20">
        <v>3.2480000000000002E-2</v>
      </c>
      <c r="T3" s="23" t="s">
        <v>96</v>
      </c>
    </row>
    <row r="4" spans="1:20">
      <c r="A4" s="20" t="s">
        <v>568</v>
      </c>
      <c r="B4" s="18" t="s">
        <v>741</v>
      </c>
      <c r="C4" s="20" t="s">
        <v>91</v>
      </c>
      <c r="D4" s="20" t="s">
        <v>119</v>
      </c>
      <c r="E4" s="20" t="s">
        <v>120</v>
      </c>
      <c r="F4" s="20" t="s">
        <v>503</v>
      </c>
      <c r="G4" s="20" t="s">
        <v>153</v>
      </c>
      <c r="H4" s="20" t="s">
        <v>153</v>
      </c>
      <c r="I4" s="20" t="s">
        <v>153</v>
      </c>
      <c r="J4" s="20" t="s">
        <v>153</v>
      </c>
      <c r="K4" s="20">
        <v>3.89</v>
      </c>
      <c r="L4" s="21">
        <v>89.62</v>
      </c>
      <c r="M4" s="20">
        <v>2.56</v>
      </c>
      <c r="N4" s="20" t="s">
        <v>153</v>
      </c>
      <c r="O4" s="20" t="s">
        <v>153</v>
      </c>
      <c r="P4" s="20" t="s">
        <v>153</v>
      </c>
      <c r="Q4" s="20" t="s">
        <v>153</v>
      </c>
      <c r="R4" s="20" t="s">
        <v>153</v>
      </c>
      <c r="S4" s="20">
        <v>3.2829999999999998E-2</v>
      </c>
      <c r="T4" s="21" t="s">
        <v>96</v>
      </c>
    </row>
    <row r="5" spans="1:20">
      <c r="A5" s="41" t="s">
        <v>513</v>
      </c>
      <c r="B5" s="18" t="s">
        <v>741</v>
      </c>
      <c r="C5" s="19" t="s">
        <v>91</v>
      </c>
      <c r="D5" s="19" t="s">
        <v>119</v>
      </c>
      <c r="E5" s="19" t="s">
        <v>120</v>
      </c>
      <c r="F5" s="19" t="s">
        <v>503</v>
      </c>
      <c r="G5" s="20">
        <v>3.67</v>
      </c>
      <c r="H5" s="22" t="s">
        <v>153</v>
      </c>
      <c r="I5" s="22" t="s">
        <v>153</v>
      </c>
      <c r="J5" s="22" t="s">
        <v>153</v>
      </c>
      <c r="K5" s="20">
        <v>1.95</v>
      </c>
      <c r="L5" s="21">
        <v>89.47</v>
      </c>
      <c r="M5" s="22" t="s">
        <v>153</v>
      </c>
      <c r="N5" s="22" t="s">
        <v>153</v>
      </c>
      <c r="O5" s="22" t="s">
        <v>153</v>
      </c>
      <c r="P5" s="20" t="s">
        <v>153</v>
      </c>
      <c r="Q5" s="20" t="s">
        <v>153</v>
      </c>
      <c r="R5" s="20" t="s">
        <v>153</v>
      </c>
      <c r="S5" s="20">
        <v>3.295E-2</v>
      </c>
      <c r="T5" s="23" t="s">
        <v>96</v>
      </c>
    </row>
    <row r="6" spans="1:20">
      <c r="A6" s="20" t="s">
        <v>548</v>
      </c>
      <c r="B6" s="18" t="s">
        <v>741</v>
      </c>
      <c r="C6" s="20" t="s">
        <v>91</v>
      </c>
      <c r="D6" s="20" t="s">
        <v>119</v>
      </c>
      <c r="E6" s="20" t="s">
        <v>120</v>
      </c>
      <c r="F6" s="20" t="s">
        <v>503</v>
      </c>
      <c r="G6" s="20" t="s">
        <v>153</v>
      </c>
      <c r="H6" s="20" t="s">
        <v>153</v>
      </c>
      <c r="I6" s="20" t="s">
        <v>153</v>
      </c>
      <c r="J6" s="20" t="s">
        <v>153</v>
      </c>
      <c r="K6" s="20" t="s">
        <v>153</v>
      </c>
      <c r="L6" s="21">
        <v>60.24</v>
      </c>
      <c r="M6" s="20">
        <v>20.79</v>
      </c>
      <c r="N6" s="20">
        <v>18.55</v>
      </c>
      <c r="O6" s="20" t="s">
        <v>153</v>
      </c>
      <c r="P6" s="20" t="s">
        <v>153</v>
      </c>
      <c r="Q6" s="20" t="s">
        <v>153</v>
      </c>
      <c r="R6" s="20" t="s">
        <v>153</v>
      </c>
      <c r="S6" s="20">
        <v>3.3890000000000003E-2</v>
      </c>
      <c r="T6" s="21" t="s">
        <v>96</v>
      </c>
    </row>
    <row r="7" spans="1:20">
      <c r="A7" s="41" t="s">
        <v>514</v>
      </c>
      <c r="B7" s="18" t="s">
        <v>741</v>
      </c>
      <c r="C7" s="19" t="s">
        <v>91</v>
      </c>
      <c r="D7" s="19" t="s">
        <v>119</v>
      </c>
      <c r="E7" s="19" t="s">
        <v>120</v>
      </c>
      <c r="F7" s="19" t="s">
        <v>503</v>
      </c>
      <c r="G7" s="20">
        <v>23.2</v>
      </c>
      <c r="H7" s="20" t="s">
        <v>153</v>
      </c>
      <c r="I7" s="20" t="s">
        <v>153</v>
      </c>
      <c r="J7" s="20" t="s">
        <v>153</v>
      </c>
      <c r="K7" s="20">
        <v>1.89</v>
      </c>
      <c r="L7" s="21">
        <v>69.459999999999994</v>
      </c>
      <c r="M7" s="20" t="s">
        <v>153</v>
      </c>
      <c r="N7" s="20" t="s">
        <v>153</v>
      </c>
      <c r="O7" s="20" t="s">
        <v>153</v>
      </c>
      <c r="P7" s="20" t="s">
        <v>153</v>
      </c>
      <c r="Q7" s="20" t="s">
        <v>153</v>
      </c>
      <c r="R7" s="20" t="s">
        <v>153</v>
      </c>
      <c r="S7" s="20">
        <v>3.4209999999999997E-2</v>
      </c>
      <c r="T7" s="21" t="s">
        <v>96</v>
      </c>
    </row>
    <row r="8" spans="1:20">
      <c r="A8" s="41" t="s">
        <v>526</v>
      </c>
      <c r="B8" s="18" t="s">
        <v>741</v>
      </c>
      <c r="C8" s="19" t="s">
        <v>91</v>
      </c>
      <c r="D8" s="19" t="s">
        <v>119</v>
      </c>
      <c r="E8" s="19" t="s">
        <v>120</v>
      </c>
      <c r="F8" s="19" t="s">
        <v>503</v>
      </c>
      <c r="G8" s="20">
        <v>15.62</v>
      </c>
      <c r="H8" s="22" t="s">
        <v>153</v>
      </c>
      <c r="I8" s="22" t="s">
        <v>153</v>
      </c>
      <c r="J8" s="22" t="s">
        <v>153</v>
      </c>
      <c r="K8" s="20">
        <v>11.15</v>
      </c>
      <c r="L8" s="21">
        <v>48.91</v>
      </c>
      <c r="M8" s="22" t="s">
        <v>153</v>
      </c>
      <c r="N8" s="22" t="s">
        <v>153</v>
      </c>
      <c r="O8" s="22" t="s">
        <v>153</v>
      </c>
      <c r="P8" s="22" t="s">
        <v>153</v>
      </c>
      <c r="Q8" s="20" t="s">
        <v>153</v>
      </c>
      <c r="R8" s="20" t="s">
        <v>153</v>
      </c>
      <c r="S8" s="20">
        <v>3.4669999999999999E-2</v>
      </c>
      <c r="T8" s="21" t="s">
        <v>96</v>
      </c>
    </row>
    <row r="9" spans="1:20">
      <c r="A9" s="41" t="s">
        <v>524</v>
      </c>
      <c r="B9" s="18" t="s">
        <v>741</v>
      </c>
      <c r="C9" s="19" t="s">
        <v>91</v>
      </c>
      <c r="D9" s="19" t="s">
        <v>119</v>
      </c>
      <c r="E9" s="19" t="s">
        <v>120</v>
      </c>
      <c r="F9" s="19" t="s">
        <v>503</v>
      </c>
      <c r="G9" s="20">
        <v>10.199999999999999</v>
      </c>
      <c r="H9" s="22" t="s">
        <v>153</v>
      </c>
      <c r="I9" s="22" t="s">
        <v>153</v>
      </c>
      <c r="J9" s="22" t="s">
        <v>153</v>
      </c>
      <c r="K9" s="22" t="s">
        <v>153</v>
      </c>
      <c r="L9" s="21">
        <v>75.239999999999995</v>
      </c>
      <c r="M9" s="20">
        <v>6.26</v>
      </c>
      <c r="N9" s="22" t="s">
        <v>153</v>
      </c>
      <c r="O9" s="22" t="s">
        <v>153</v>
      </c>
      <c r="P9" s="22" t="s">
        <v>153</v>
      </c>
      <c r="Q9" s="20" t="s">
        <v>153</v>
      </c>
      <c r="R9" s="20" t="s">
        <v>153</v>
      </c>
      <c r="S9" s="20">
        <v>3.4819999999999997E-2</v>
      </c>
      <c r="T9" s="21" t="s">
        <v>96</v>
      </c>
    </row>
    <row r="10" spans="1:20">
      <c r="A10" s="20" t="s">
        <v>536</v>
      </c>
      <c r="B10" s="18" t="s">
        <v>741</v>
      </c>
      <c r="C10" s="20" t="s">
        <v>91</v>
      </c>
      <c r="D10" s="20" t="s">
        <v>119</v>
      </c>
      <c r="E10" s="20" t="s">
        <v>120</v>
      </c>
      <c r="F10" s="20" t="s">
        <v>503</v>
      </c>
      <c r="G10" s="20">
        <v>6.94</v>
      </c>
      <c r="H10" s="20" t="s">
        <v>153</v>
      </c>
      <c r="I10" s="20" t="s">
        <v>153</v>
      </c>
      <c r="J10" s="20" t="s">
        <v>153</v>
      </c>
      <c r="K10" s="20" t="s">
        <v>153</v>
      </c>
      <c r="L10" s="21">
        <v>64.98</v>
      </c>
      <c r="M10" s="20">
        <v>20.5</v>
      </c>
      <c r="N10" s="20" t="s">
        <v>153</v>
      </c>
      <c r="O10" s="20" t="s">
        <v>153</v>
      </c>
      <c r="P10" s="20" t="s">
        <v>153</v>
      </c>
      <c r="Q10" s="20" t="s">
        <v>153</v>
      </c>
      <c r="R10" s="20" t="s">
        <v>153</v>
      </c>
      <c r="S10" s="20">
        <v>3.4869999999999998E-2</v>
      </c>
      <c r="T10" s="23" t="s">
        <v>96</v>
      </c>
    </row>
    <row r="11" spans="1:20">
      <c r="A11" s="41" t="s">
        <v>515</v>
      </c>
      <c r="B11" s="18" t="s">
        <v>741</v>
      </c>
      <c r="C11" s="19" t="s">
        <v>91</v>
      </c>
      <c r="D11" s="19" t="s">
        <v>119</v>
      </c>
      <c r="E11" s="19" t="s">
        <v>120</v>
      </c>
      <c r="F11" s="19" t="s">
        <v>503</v>
      </c>
      <c r="G11" s="20">
        <v>43.18</v>
      </c>
      <c r="H11" s="22" t="s">
        <v>153</v>
      </c>
      <c r="I11" s="22" t="s">
        <v>153</v>
      </c>
      <c r="J11" s="22" t="s">
        <v>153</v>
      </c>
      <c r="K11" s="22" t="s">
        <v>153</v>
      </c>
      <c r="L11" s="21">
        <v>48.09</v>
      </c>
      <c r="M11" s="20">
        <v>3.16</v>
      </c>
      <c r="N11" s="22" t="s">
        <v>153</v>
      </c>
      <c r="O11" s="22" t="s">
        <v>153</v>
      </c>
      <c r="P11" s="20" t="s">
        <v>153</v>
      </c>
      <c r="Q11" s="20" t="s">
        <v>153</v>
      </c>
      <c r="R11" s="20" t="s">
        <v>153</v>
      </c>
      <c r="S11" s="20">
        <v>3.5009999999999999E-2</v>
      </c>
      <c r="T11" s="23" t="s">
        <v>96</v>
      </c>
    </row>
    <row r="12" spans="1:20">
      <c r="A12" s="20" t="s">
        <v>576</v>
      </c>
      <c r="B12" s="18" t="s">
        <v>741</v>
      </c>
      <c r="C12" s="20" t="s">
        <v>91</v>
      </c>
      <c r="D12" s="20" t="s">
        <v>119</v>
      </c>
      <c r="E12" s="20" t="s">
        <v>120</v>
      </c>
      <c r="F12" s="20" t="s">
        <v>503</v>
      </c>
      <c r="G12" s="20" t="s">
        <v>153</v>
      </c>
      <c r="H12" s="20">
        <v>16.79</v>
      </c>
      <c r="I12" s="20" t="s">
        <v>153</v>
      </c>
      <c r="J12" s="20" t="s">
        <v>153</v>
      </c>
      <c r="K12" s="20">
        <v>14.75</v>
      </c>
      <c r="L12" s="21">
        <v>36.770000000000003</v>
      </c>
      <c r="M12" s="20" t="s">
        <v>153</v>
      </c>
      <c r="N12" s="20" t="s">
        <v>153</v>
      </c>
      <c r="O12" s="20" t="s">
        <v>153</v>
      </c>
      <c r="P12" s="20" t="s">
        <v>153</v>
      </c>
      <c r="Q12" s="20" t="s">
        <v>153</v>
      </c>
      <c r="R12" s="20" t="s">
        <v>153</v>
      </c>
      <c r="S12" s="20">
        <v>3.5060000000000001E-2</v>
      </c>
      <c r="T12" s="23" t="s">
        <v>96</v>
      </c>
    </row>
    <row r="13" spans="1:20">
      <c r="A13" s="20" t="s">
        <v>557</v>
      </c>
      <c r="B13" s="18" t="s">
        <v>741</v>
      </c>
      <c r="C13" s="20" t="s">
        <v>91</v>
      </c>
      <c r="D13" s="20" t="s">
        <v>119</v>
      </c>
      <c r="E13" s="20" t="s">
        <v>120</v>
      </c>
      <c r="F13" s="20" t="s">
        <v>503</v>
      </c>
      <c r="G13" s="20">
        <v>21.11</v>
      </c>
      <c r="H13" s="20" t="s">
        <v>153</v>
      </c>
      <c r="I13" s="20" t="s">
        <v>153</v>
      </c>
      <c r="J13" s="20" t="s">
        <v>153</v>
      </c>
      <c r="K13" s="20">
        <v>4.9800000000000004</v>
      </c>
      <c r="L13" s="21">
        <v>68.77</v>
      </c>
      <c r="M13" s="20" t="s">
        <v>153</v>
      </c>
      <c r="N13" s="20" t="s">
        <v>153</v>
      </c>
      <c r="O13" s="20" t="s">
        <v>153</v>
      </c>
      <c r="P13" s="20" t="s">
        <v>153</v>
      </c>
      <c r="Q13" s="20" t="s">
        <v>153</v>
      </c>
      <c r="R13" s="20" t="s">
        <v>153</v>
      </c>
      <c r="S13" s="20">
        <v>3.5069999999999997E-2</v>
      </c>
      <c r="T13" s="21" t="s">
        <v>96</v>
      </c>
    </row>
    <row r="14" spans="1:20">
      <c r="A14" s="20" t="s">
        <v>542</v>
      </c>
      <c r="B14" s="18" t="s">
        <v>741</v>
      </c>
      <c r="C14" s="20" t="s">
        <v>91</v>
      </c>
      <c r="D14" s="20" t="s">
        <v>119</v>
      </c>
      <c r="E14" s="20" t="s">
        <v>120</v>
      </c>
      <c r="F14" s="20" t="s">
        <v>503</v>
      </c>
      <c r="G14" s="20">
        <v>21.3</v>
      </c>
      <c r="H14" s="20" t="s">
        <v>153</v>
      </c>
      <c r="I14" s="20" t="s">
        <v>153</v>
      </c>
      <c r="J14" s="20" t="s">
        <v>153</v>
      </c>
      <c r="K14" s="20" t="s">
        <v>153</v>
      </c>
      <c r="L14" s="21">
        <v>35.04</v>
      </c>
      <c r="M14" s="20">
        <v>18.190000000000001</v>
      </c>
      <c r="N14" s="20" t="s">
        <v>153</v>
      </c>
      <c r="O14" s="20" t="s">
        <v>153</v>
      </c>
      <c r="P14" s="20" t="s">
        <v>153</v>
      </c>
      <c r="Q14" s="20" t="s">
        <v>153</v>
      </c>
      <c r="R14" s="20" t="s">
        <v>153</v>
      </c>
      <c r="S14" s="20">
        <v>3.5189999999999999E-2</v>
      </c>
      <c r="T14" s="23" t="s">
        <v>96</v>
      </c>
    </row>
    <row r="15" spans="1:20">
      <c r="A15" s="41" t="s">
        <v>507</v>
      </c>
      <c r="B15" s="18" t="s">
        <v>741</v>
      </c>
      <c r="C15" s="19" t="s">
        <v>91</v>
      </c>
      <c r="D15" s="19" t="s">
        <v>119</v>
      </c>
      <c r="E15" s="19" t="s">
        <v>120</v>
      </c>
      <c r="F15" s="19" t="s">
        <v>503</v>
      </c>
      <c r="G15" s="20">
        <v>19.41</v>
      </c>
      <c r="H15" s="20" t="s">
        <v>153</v>
      </c>
      <c r="I15" s="20" t="s">
        <v>153</v>
      </c>
      <c r="J15" s="20" t="s">
        <v>153</v>
      </c>
      <c r="K15" s="20" t="s">
        <v>153</v>
      </c>
      <c r="L15" s="21">
        <v>45.71</v>
      </c>
      <c r="M15" s="20">
        <v>13.01</v>
      </c>
      <c r="N15" s="20" t="s">
        <v>153</v>
      </c>
      <c r="O15" s="20" t="s">
        <v>153</v>
      </c>
      <c r="P15" s="20" t="s">
        <v>153</v>
      </c>
      <c r="Q15" s="20" t="s">
        <v>153</v>
      </c>
      <c r="R15" s="20" t="s">
        <v>153</v>
      </c>
      <c r="S15" s="20">
        <v>3.5299999999999998E-2</v>
      </c>
      <c r="T15" s="21" t="s">
        <v>96</v>
      </c>
    </row>
    <row r="16" spans="1:20">
      <c r="A16" s="20" t="s">
        <v>546</v>
      </c>
      <c r="B16" s="18" t="s">
        <v>741</v>
      </c>
      <c r="C16" s="20" t="s">
        <v>91</v>
      </c>
      <c r="D16" s="20" t="s">
        <v>119</v>
      </c>
      <c r="E16" s="20" t="s">
        <v>120</v>
      </c>
      <c r="F16" s="20" t="s">
        <v>503</v>
      </c>
      <c r="G16" s="20">
        <v>18.63</v>
      </c>
      <c r="H16" s="20" t="s">
        <v>153</v>
      </c>
      <c r="I16" s="20" t="s">
        <v>153</v>
      </c>
      <c r="J16" s="20" t="s">
        <v>153</v>
      </c>
      <c r="K16" s="20">
        <v>8.75</v>
      </c>
      <c r="L16" s="21">
        <v>47.75</v>
      </c>
      <c r="M16" s="20" t="s">
        <v>153</v>
      </c>
      <c r="N16" s="20" t="s">
        <v>153</v>
      </c>
      <c r="O16" s="20" t="s">
        <v>153</v>
      </c>
      <c r="P16" s="20" t="s">
        <v>153</v>
      </c>
      <c r="Q16" s="20" t="s">
        <v>153</v>
      </c>
      <c r="R16" s="20" t="s">
        <v>153</v>
      </c>
      <c r="S16" s="20">
        <v>3.5299999999999998E-2</v>
      </c>
      <c r="T16" s="21" t="s">
        <v>96</v>
      </c>
    </row>
    <row r="17" spans="1:20">
      <c r="A17" s="20" t="s">
        <v>569</v>
      </c>
      <c r="B17" s="18" t="s">
        <v>741</v>
      </c>
      <c r="C17" s="20" t="s">
        <v>91</v>
      </c>
      <c r="D17" s="20" t="s">
        <v>119</v>
      </c>
      <c r="E17" s="20" t="s">
        <v>120</v>
      </c>
      <c r="F17" s="20" t="s">
        <v>503</v>
      </c>
      <c r="G17" s="20">
        <v>22.12</v>
      </c>
      <c r="H17" s="20" t="s">
        <v>153</v>
      </c>
      <c r="I17" s="20" t="s">
        <v>153</v>
      </c>
      <c r="J17" s="20" t="s">
        <v>153</v>
      </c>
      <c r="K17" s="20">
        <v>22.6</v>
      </c>
      <c r="L17" s="21">
        <v>41.75</v>
      </c>
      <c r="M17" s="20" t="s">
        <v>153</v>
      </c>
      <c r="N17" s="20" t="s">
        <v>153</v>
      </c>
      <c r="O17" s="20" t="s">
        <v>153</v>
      </c>
      <c r="P17" s="20" t="s">
        <v>153</v>
      </c>
      <c r="Q17" s="20" t="s">
        <v>153</v>
      </c>
      <c r="R17" s="20" t="s">
        <v>153</v>
      </c>
      <c r="S17" s="20">
        <v>3.5459999999999998E-2</v>
      </c>
      <c r="T17" s="21" t="s">
        <v>96</v>
      </c>
    </row>
    <row r="18" spans="1:20">
      <c r="A18" s="20" t="s">
        <v>575</v>
      </c>
      <c r="B18" s="18" t="s">
        <v>741</v>
      </c>
      <c r="C18" s="20" t="s">
        <v>91</v>
      </c>
      <c r="D18" s="20" t="s">
        <v>119</v>
      </c>
      <c r="E18" s="20" t="s">
        <v>120</v>
      </c>
      <c r="F18" s="20" t="s">
        <v>503</v>
      </c>
      <c r="G18" s="20">
        <v>34.950000000000003</v>
      </c>
      <c r="H18" s="20" t="s">
        <v>153</v>
      </c>
      <c r="I18" s="20" t="s">
        <v>153</v>
      </c>
      <c r="J18" s="20" t="s">
        <v>153</v>
      </c>
      <c r="K18" s="20">
        <v>0.27</v>
      </c>
      <c r="L18" s="21">
        <v>64.62</v>
      </c>
      <c r="M18" s="20" t="s">
        <v>153</v>
      </c>
      <c r="N18" s="20" t="s">
        <v>153</v>
      </c>
      <c r="O18" s="20" t="s">
        <v>153</v>
      </c>
      <c r="P18" s="20" t="s">
        <v>153</v>
      </c>
      <c r="Q18" s="20" t="s">
        <v>153</v>
      </c>
      <c r="R18" s="20" t="s">
        <v>153</v>
      </c>
      <c r="S18" s="20">
        <v>3.5520000000000003E-2</v>
      </c>
      <c r="T18" s="23" t="s">
        <v>96</v>
      </c>
    </row>
    <row r="19" spans="1:20">
      <c r="A19" s="41" t="s">
        <v>535</v>
      </c>
      <c r="B19" s="18" t="s">
        <v>741</v>
      </c>
      <c r="C19" s="19" t="s">
        <v>91</v>
      </c>
      <c r="D19" s="19" t="s">
        <v>119</v>
      </c>
      <c r="E19" s="19" t="s">
        <v>120</v>
      </c>
      <c r="F19" s="19" t="s">
        <v>503</v>
      </c>
      <c r="G19" s="20">
        <v>13.02</v>
      </c>
      <c r="H19" s="20" t="s">
        <v>153</v>
      </c>
      <c r="I19" s="20" t="s">
        <v>153</v>
      </c>
      <c r="J19" s="20" t="s">
        <v>153</v>
      </c>
      <c r="K19" s="20" t="s">
        <v>153</v>
      </c>
      <c r="L19" s="21">
        <v>76.23</v>
      </c>
      <c r="M19" s="20">
        <v>4.4000000000000004</v>
      </c>
      <c r="N19" s="20" t="s">
        <v>153</v>
      </c>
      <c r="O19" s="20" t="s">
        <v>153</v>
      </c>
      <c r="P19" s="20" t="s">
        <v>153</v>
      </c>
      <c r="Q19" s="20" t="s">
        <v>153</v>
      </c>
      <c r="R19" s="20" t="s">
        <v>153</v>
      </c>
      <c r="S19" s="20">
        <v>3.5909999999999997E-2</v>
      </c>
      <c r="T19" s="21" t="s">
        <v>96</v>
      </c>
    </row>
    <row r="20" spans="1:20">
      <c r="A20" s="41" t="s">
        <v>522</v>
      </c>
      <c r="B20" s="18" t="s">
        <v>741</v>
      </c>
      <c r="C20" s="19" t="s">
        <v>91</v>
      </c>
      <c r="D20" s="19" t="s">
        <v>119</v>
      </c>
      <c r="E20" s="19" t="s">
        <v>120</v>
      </c>
      <c r="F20" s="19" t="s">
        <v>503</v>
      </c>
      <c r="G20" s="20">
        <v>23.11</v>
      </c>
      <c r="H20" s="22" t="s">
        <v>153</v>
      </c>
      <c r="I20" s="22" t="s">
        <v>153</v>
      </c>
      <c r="J20" s="22" t="s">
        <v>153</v>
      </c>
      <c r="K20" s="20">
        <v>13.49</v>
      </c>
      <c r="L20" s="21">
        <v>44.52</v>
      </c>
      <c r="M20" s="22" t="s">
        <v>153</v>
      </c>
      <c r="N20" s="22" t="s">
        <v>153</v>
      </c>
      <c r="O20" s="22" t="s">
        <v>153</v>
      </c>
      <c r="P20" s="22" t="s">
        <v>153</v>
      </c>
      <c r="Q20" s="20" t="s">
        <v>153</v>
      </c>
      <c r="R20" s="20" t="s">
        <v>153</v>
      </c>
      <c r="S20" s="20">
        <v>3.61E-2</v>
      </c>
      <c r="T20" s="21" t="s">
        <v>96</v>
      </c>
    </row>
    <row r="21" spans="1:20">
      <c r="A21" s="20" t="s">
        <v>579</v>
      </c>
      <c r="B21" s="18" t="s">
        <v>741</v>
      </c>
      <c r="C21" s="20" t="s">
        <v>91</v>
      </c>
      <c r="D21" s="20" t="s">
        <v>504</v>
      </c>
      <c r="E21" s="20" t="s">
        <v>120</v>
      </c>
      <c r="F21" s="20" t="s">
        <v>503</v>
      </c>
      <c r="G21" s="20">
        <v>2.5099999999999998</v>
      </c>
      <c r="H21" s="20" t="s">
        <v>153</v>
      </c>
      <c r="I21" s="20" t="s">
        <v>153</v>
      </c>
      <c r="J21" s="20" t="s">
        <v>153</v>
      </c>
      <c r="K21" s="20" t="s">
        <v>153</v>
      </c>
      <c r="L21" s="21">
        <v>93.74</v>
      </c>
      <c r="M21" s="20" t="s">
        <v>153</v>
      </c>
      <c r="N21" s="20" t="s">
        <v>153</v>
      </c>
      <c r="O21" s="20">
        <v>0.92</v>
      </c>
      <c r="P21" s="20" t="s">
        <v>153</v>
      </c>
      <c r="Q21" s="20" t="s">
        <v>153</v>
      </c>
      <c r="R21" s="20" t="s">
        <v>153</v>
      </c>
      <c r="S21" s="20">
        <v>3.6139999999999999E-2</v>
      </c>
      <c r="T21" s="23" t="s">
        <v>96</v>
      </c>
    </row>
    <row r="22" spans="1:20">
      <c r="A22" s="20" t="s">
        <v>561</v>
      </c>
      <c r="B22" s="18" t="s">
        <v>741</v>
      </c>
      <c r="C22" s="20" t="s">
        <v>91</v>
      </c>
      <c r="D22" s="20" t="s">
        <v>119</v>
      </c>
      <c r="E22" s="20" t="s">
        <v>120</v>
      </c>
      <c r="F22" s="20" t="s">
        <v>503</v>
      </c>
      <c r="G22" s="20">
        <v>4.8099999999999996</v>
      </c>
      <c r="H22" s="20" t="s">
        <v>153</v>
      </c>
      <c r="I22" s="20" t="s">
        <v>153</v>
      </c>
      <c r="J22" s="20" t="s">
        <v>153</v>
      </c>
      <c r="K22" s="20">
        <v>4.34</v>
      </c>
      <c r="L22" s="21">
        <v>83.63</v>
      </c>
      <c r="M22" s="20" t="s">
        <v>153</v>
      </c>
      <c r="N22" s="20" t="s">
        <v>153</v>
      </c>
      <c r="O22" s="20" t="s">
        <v>153</v>
      </c>
      <c r="P22" s="20" t="s">
        <v>153</v>
      </c>
      <c r="Q22" s="20" t="s">
        <v>153</v>
      </c>
      <c r="R22" s="20" t="s">
        <v>153</v>
      </c>
      <c r="S22" s="20">
        <v>3.6229999999999998E-2</v>
      </c>
      <c r="T22" s="21" t="s">
        <v>96</v>
      </c>
    </row>
    <row r="23" spans="1:20">
      <c r="A23" s="20" t="s">
        <v>559</v>
      </c>
      <c r="B23" s="18" t="s">
        <v>741</v>
      </c>
      <c r="C23" s="20" t="s">
        <v>91</v>
      </c>
      <c r="D23" s="20" t="s">
        <v>504</v>
      </c>
      <c r="E23" s="20" t="s">
        <v>120</v>
      </c>
      <c r="F23" s="20" t="s">
        <v>503</v>
      </c>
      <c r="G23" s="20">
        <v>15.35</v>
      </c>
      <c r="H23" s="20" t="s">
        <v>153</v>
      </c>
      <c r="I23" s="20" t="s">
        <v>153</v>
      </c>
      <c r="J23" s="20" t="s">
        <v>153</v>
      </c>
      <c r="K23" s="20">
        <v>9.33</v>
      </c>
      <c r="L23" s="21">
        <v>56.49</v>
      </c>
      <c r="M23" s="20" t="s">
        <v>153</v>
      </c>
      <c r="N23" s="20" t="s">
        <v>153</v>
      </c>
      <c r="O23" s="20" t="s">
        <v>153</v>
      </c>
      <c r="P23" s="20" t="s">
        <v>153</v>
      </c>
      <c r="Q23" s="20" t="s">
        <v>153</v>
      </c>
      <c r="R23" s="20" t="s">
        <v>153</v>
      </c>
      <c r="S23" s="20">
        <v>3.6330000000000001E-2</v>
      </c>
      <c r="T23" s="21" t="s">
        <v>96</v>
      </c>
    </row>
    <row r="24" spans="1:20">
      <c r="A24" s="41" t="s">
        <v>528</v>
      </c>
      <c r="B24" s="18" t="s">
        <v>741</v>
      </c>
      <c r="C24" s="19" t="s">
        <v>91</v>
      </c>
      <c r="D24" s="19" t="s">
        <v>119</v>
      </c>
      <c r="E24" s="19" t="s">
        <v>120</v>
      </c>
      <c r="F24" s="19" t="s">
        <v>503</v>
      </c>
      <c r="G24" s="20">
        <v>15.97</v>
      </c>
      <c r="H24" s="20" t="s">
        <v>153</v>
      </c>
      <c r="I24" s="20" t="s">
        <v>153</v>
      </c>
      <c r="J24" s="20" t="s">
        <v>153</v>
      </c>
      <c r="K24" s="20">
        <v>13.22</v>
      </c>
      <c r="L24" s="21">
        <v>44.79</v>
      </c>
      <c r="M24" s="20" t="s">
        <v>153</v>
      </c>
      <c r="N24" s="22" t="s">
        <v>153</v>
      </c>
      <c r="O24" s="20" t="s">
        <v>153</v>
      </c>
      <c r="P24" s="20" t="s">
        <v>153</v>
      </c>
      <c r="Q24" s="20" t="s">
        <v>153</v>
      </c>
      <c r="R24" s="20" t="s">
        <v>153</v>
      </c>
      <c r="S24" s="20">
        <v>3.6380000000000003E-2</v>
      </c>
      <c r="T24" s="21" t="s">
        <v>96</v>
      </c>
    </row>
    <row r="25" spans="1:20">
      <c r="A25" s="20" t="s">
        <v>537</v>
      </c>
      <c r="B25" s="18" t="s">
        <v>741</v>
      </c>
      <c r="C25" s="20" t="s">
        <v>91</v>
      </c>
      <c r="D25" s="20" t="s">
        <v>119</v>
      </c>
      <c r="E25" s="20" t="s">
        <v>120</v>
      </c>
      <c r="F25" s="20" t="s">
        <v>503</v>
      </c>
      <c r="G25" s="20">
        <v>17.21</v>
      </c>
      <c r="H25" s="20" t="s">
        <v>153</v>
      </c>
      <c r="I25" s="20" t="s">
        <v>153</v>
      </c>
      <c r="J25" s="20" t="s">
        <v>153</v>
      </c>
      <c r="K25" s="20">
        <v>7.78</v>
      </c>
      <c r="L25" s="21">
        <v>55.66</v>
      </c>
      <c r="M25" s="20" t="s">
        <v>153</v>
      </c>
      <c r="N25" s="20" t="s">
        <v>153</v>
      </c>
      <c r="O25" s="20" t="s">
        <v>153</v>
      </c>
      <c r="P25" s="20" t="s">
        <v>153</v>
      </c>
      <c r="Q25" s="20" t="s">
        <v>153</v>
      </c>
      <c r="R25" s="20" t="s">
        <v>153</v>
      </c>
      <c r="S25" s="20">
        <v>3.6569999999999998E-2</v>
      </c>
      <c r="T25" s="23" t="s">
        <v>96</v>
      </c>
    </row>
    <row r="26" spans="1:20">
      <c r="A26" s="41" t="s">
        <v>521</v>
      </c>
      <c r="B26" s="18" t="s">
        <v>741</v>
      </c>
      <c r="C26" s="19" t="s">
        <v>91</v>
      </c>
      <c r="D26" s="19" t="s">
        <v>119</v>
      </c>
      <c r="E26" s="19" t="s">
        <v>120</v>
      </c>
      <c r="F26" s="19" t="s">
        <v>503</v>
      </c>
      <c r="G26" s="20">
        <v>18.899999999999999</v>
      </c>
      <c r="H26" s="22" t="s">
        <v>153</v>
      </c>
      <c r="I26" s="22" t="s">
        <v>153</v>
      </c>
      <c r="J26" s="22" t="s">
        <v>153</v>
      </c>
      <c r="K26" s="20">
        <v>13.22</v>
      </c>
      <c r="L26" s="21">
        <v>46.55</v>
      </c>
      <c r="M26" s="22" t="s">
        <v>153</v>
      </c>
      <c r="N26" s="22" t="s">
        <v>153</v>
      </c>
      <c r="O26" s="22" t="s">
        <v>153</v>
      </c>
      <c r="P26" s="22" t="s">
        <v>153</v>
      </c>
      <c r="Q26" s="20" t="s">
        <v>153</v>
      </c>
      <c r="R26" s="20" t="s">
        <v>153</v>
      </c>
      <c r="S26" s="20">
        <v>3.696E-2</v>
      </c>
      <c r="T26" s="21" t="s">
        <v>96</v>
      </c>
    </row>
    <row r="27" spans="1:20">
      <c r="A27" s="41" t="s">
        <v>531</v>
      </c>
      <c r="B27" s="18" t="s">
        <v>741</v>
      </c>
      <c r="C27" s="19" t="s">
        <v>91</v>
      </c>
      <c r="D27" s="19" t="s">
        <v>119</v>
      </c>
      <c r="E27" s="19" t="s">
        <v>120</v>
      </c>
      <c r="F27" s="19" t="s">
        <v>503</v>
      </c>
      <c r="G27" s="20">
        <v>16.28</v>
      </c>
      <c r="H27" s="20" t="s">
        <v>153</v>
      </c>
      <c r="I27" s="20" t="s">
        <v>153</v>
      </c>
      <c r="J27" s="20" t="s">
        <v>153</v>
      </c>
      <c r="K27" s="20" t="s">
        <v>153</v>
      </c>
      <c r="L27" s="21">
        <v>52.88</v>
      </c>
      <c r="M27" s="20">
        <v>14.86</v>
      </c>
      <c r="N27" s="20" t="s">
        <v>153</v>
      </c>
      <c r="O27" s="20" t="s">
        <v>153</v>
      </c>
      <c r="P27" s="20" t="s">
        <v>153</v>
      </c>
      <c r="Q27" s="20" t="s">
        <v>153</v>
      </c>
      <c r="R27" s="20" t="s">
        <v>153</v>
      </c>
      <c r="S27" s="20">
        <v>3.7130000000000003E-2</v>
      </c>
      <c r="T27" s="21" t="s">
        <v>96</v>
      </c>
    </row>
    <row r="28" spans="1:20">
      <c r="A28" s="41" t="s">
        <v>529</v>
      </c>
      <c r="B28" s="18" t="s">
        <v>741</v>
      </c>
      <c r="C28" s="19" t="s">
        <v>91</v>
      </c>
      <c r="D28" s="19" t="s">
        <v>119</v>
      </c>
      <c r="E28" s="19" t="s">
        <v>120</v>
      </c>
      <c r="F28" s="19" t="s">
        <v>503</v>
      </c>
      <c r="G28" s="20" t="s">
        <v>153</v>
      </c>
      <c r="H28" s="20" t="s">
        <v>153</v>
      </c>
      <c r="I28" s="20" t="s">
        <v>153</v>
      </c>
      <c r="J28" s="20" t="s">
        <v>153</v>
      </c>
      <c r="K28" s="20">
        <v>0.79</v>
      </c>
      <c r="L28" s="21">
        <v>50.39</v>
      </c>
      <c r="M28" s="20">
        <v>48.68</v>
      </c>
      <c r="N28" s="22" t="s">
        <v>153</v>
      </c>
      <c r="O28" s="22" t="s">
        <v>153</v>
      </c>
      <c r="P28" s="22" t="s">
        <v>153</v>
      </c>
      <c r="Q28" s="22" t="s">
        <v>153</v>
      </c>
      <c r="R28" s="20" t="s">
        <v>153</v>
      </c>
      <c r="S28" s="20">
        <v>3.7260000000000001E-2</v>
      </c>
      <c r="T28" s="21" t="s">
        <v>96</v>
      </c>
    </row>
    <row r="29" spans="1:20">
      <c r="A29" s="41" t="s">
        <v>509</v>
      </c>
      <c r="B29" s="18" t="s">
        <v>741</v>
      </c>
      <c r="C29" s="19" t="s">
        <v>91</v>
      </c>
      <c r="D29" s="19" t="s">
        <v>119</v>
      </c>
      <c r="E29" s="19" t="s">
        <v>120</v>
      </c>
      <c r="F29" s="19" t="s">
        <v>503</v>
      </c>
      <c r="G29" s="20">
        <v>11.41</v>
      </c>
      <c r="H29" s="20" t="s">
        <v>153</v>
      </c>
      <c r="I29" s="20" t="s">
        <v>153</v>
      </c>
      <c r="J29" s="20" t="s">
        <v>153</v>
      </c>
      <c r="K29" s="20" t="s">
        <v>153</v>
      </c>
      <c r="L29" s="21">
        <v>69.819999999999993</v>
      </c>
      <c r="M29" s="20" t="s">
        <v>153</v>
      </c>
      <c r="N29" s="20">
        <v>6.59</v>
      </c>
      <c r="O29" s="20" t="s">
        <v>153</v>
      </c>
      <c r="P29" s="20" t="s">
        <v>153</v>
      </c>
      <c r="Q29" s="20" t="s">
        <v>153</v>
      </c>
      <c r="R29" s="20" t="s">
        <v>153</v>
      </c>
      <c r="S29" s="20">
        <v>3.737E-2</v>
      </c>
      <c r="T29" s="21" t="s">
        <v>96</v>
      </c>
    </row>
    <row r="30" spans="1:20">
      <c r="A30" s="20" t="s">
        <v>558</v>
      </c>
      <c r="B30" s="18" t="s">
        <v>741</v>
      </c>
      <c r="C30" s="20" t="s">
        <v>91</v>
      </c>
      <c r="D30" s="20" t="s">
        <v>504</v>
      </c>
      <c r="E30" s="20" t="s">
        <v>120</v>
      </c>
      <c r="F30" s="20" t="s">
        <v>503</v>
      </c>
      <c r="G30" s="20">
        <v>16.93</v>
      </c>
      <c r="H30" s="20" t="s">
        <v>153</v>
      </c>
      <c r="I30" s="20" t="s">
        <v>153</v>
      </c>
      <c r="J30" s="20" t="s">
        <v>153</v>
      </c>
      <c r="K30" s="20">
        <v>8.25</v>
      </c>
      <c r="L30" s="21">
        <v>57.3</v>
      </c>
      <c r="M30" s="20" t="s">
        <v>153</v>
      </c>
      <c r="N30" s="20" t="s">
        <v>153</v>
      </c>
      <c r="O30" s="20" t="s">
        <v>153</v>
      </c>
      <c r="P30" s="20" t="s">
        <v>153</v>
      </c>
      <c r="Q30" s="20" t="s">
        <v>153</v>
      </c>
      <c r="R30" s="20" t="s">
        <v>153</v>
      </c>
      <c r="S30" s="20">
        <v>3.7499999999999999E-2</v>
      </c>
      <c r="T30" s="21" t="s">
        <v>96</v>
      </c>
    </row>
    <row r="31" spans="1:20">
      <c r="A31" s="20" t="s">
        <v>556</v>
      </c>
      <c r="B31" s="18" t="s">
        <v>741</v>
      </c>
      <c r="C31" s="20" t="s">
        <v>91</v>
      </c>
      <c r="D31" s="20" t="s">
        <v>119</v>
      </c>
      <c r="E31" s="20" t="s">
        <v>120</v>
      </c>
      <c r="F31" s="20" t="s">
        <v>503</v>
      </c>
      <c r="G31" s="20">
        <v>28.76</v>
      </c>
      <c r="H31" s="20" t="s">
        <v>153</v>
      </c>
      <c r="I31" s="20" t="s">
        <v>153</v>
      </c>
      <c r="J31" s="20" t="s">
        <v>153</v>
      </c>
      <c r="K31" s="20">
        <v>7.93</v>
      </c>
      <c r="L31" s="21">
        <v>43.36</v>
      </c>
      <c r="M31" s="20" t="s">
        <v>153</v>
      </c>
      <c r="N31" s="20" t="s">
        <v>153</v>
      </c>
      <c r="O31" s="20" t="s">
        <v>153</v>
      </c>
      <c r="P31" s="20" t="s">
        <v>153</v>
      </c>
      <c r="Q31" s="20" t="s">
        <v>153</v>
      </c>
      <c r="R31" s="20" t="s">
        <v>153</v>
      </c>
      <c r="S31" s="20">
        <v>3.7539999999999997E-2</v>
      </c>
      <c r="T31" s="21" t="s">
        <v>96</v>
      </c>
    </row>
    <row r="32" spans="1:20">
      <c r="A32" s="20" t="s">
        <v>565</v>
      </c>
      <c r="B32" s="18" t="s">
        <v>741</v>
      </c>
      <c r="C32" s="20" t="s">
        <v>91</v>
      </c>
      <c r="D32" s="20" t="s">
        <v>119</v>
      </c>
      <c r="E32" s="20" t="s">
        <v>120</v>
      </c>
      <c r="F32" s="20" t="s">
        <v>503</v>
      </c>
      <c r="G32" s="20">
        <v>18.46</v>
      </c>
      <c r="H32" s="20" t="s">
        <v>153</v>
      </c>
      <c r="I32" s="20" t="s">
        <v>153</v>
      </c>
      <c r="J32" s="20" t="s">
        <v>153</v>
      </c>
      <c r="K32" s="20">
        <v>20.14</v>
      </c>
      <c r="L32" s="21">
        <v>41.64</v>
      </c>
      <c r="M32" s="20" t="s">
        <v>153</v>
      </c>
      <c r="N32" s="20" t="s">
        <v>153</v>
      </c>
      <c r="O32" s="20" t="s">
        <v>153</v>
      </c>
      <c r="P32" s="20" t="s">
        <v>153</v>
      </c>
      <c r="Q32" s="20" t="s">
        <v>153</v>
      </c>
      <c r="R32" s="20" t="s">
        <v>153</v>
      </c>
      <c r="S32" s="20">
        <v>3.7859999999999998E-2</v>
      </c>
      <c r="T32" s="21" t="s">
        <v>96</v>
      </c>
    </row>
    <row r="33" spans="1:20">
      <c r="A33" s="20" t="s">
        <v>578</v>
      </c>
      <c r="B33" s="18" t="s">
        <v>741</v>
      </c>
      <c r="C33" s="20" t="s">
        <v>91</v>
      </c>
      <c r="D33" s="20" t="s">
        <v>504</v>
      </c>
      <c r="E33" s="20" t="s">
        <v>120</v>
      </c>
      <c r="F33" s="20" t="s">
        <v>503</v>
      </c>
      <c r="G33" s="20" t="s">
        <v>153</v>
      </c>
      <c r="H33" s="20" t="s">
        <v>153</v>
      </c>
      <c r="I33" s="20" t="s">
        <v>153</v>
      </c>
      <c r="J33" s="20" t="s">
        <v>153</v>
      </c>
      <c r="K33" s="20">
        <v>15.99</v>
      </c>
      <c r="L33" s="21">
        <v>36.71</v>
      </c>
      <c r="M33" s="20">
        <v>29.45</v>
      </c>
      <c r="N33" s="20" t="s">
        <v>153</v>
      </c>
      <c r="O33" s="20" t="s">
        <v>153</v>
      </c>
      <c r="P33" s="20" t="s">
        <v>153</v>
      </c>
      <c r="Q33" s="20" t="s">
        <v>153</v>
      </c>
      <c r="R33" s="20" t="s">
        <v>153</v>
      </c>
      <c r="S33" s="20">
        <v>3.7960000000000001E-2</v>
      </c>
      <c r="T33" s="21" t="s">
        <v>96</v>
      </c>
    </row>
    <row r="34" spans="1:20">
      <c r="A34" s="20" t="s">
        <v>551</v>
      </c>
      <c r="B34" s="18" t="s">
        <v>741</v>
      </c>
      <c r="C34" s="20" t="s">
        <v>91</v>
      </c>
      <c r="D34" s="20" t="s">
        <v>504</v>
      </c>
      <c r="E34" s="20" t="s">
        <v>120</v>
      </c>
      <c r="F34" s="20" t="s">
        <v>503</v>
      </c>
      <c r="G34" s="20">
        <v>14.49</v>
      </c>
      <c r="H34" s="20" t="s">
        <v>153</v>
      </c>
      <c r="I34" s="20" t="s">
        <v>153</v>
      </c>
      <c r="J34" s="20" t="s">
        <v>153</v>
      </c>
      <c r="K34" s="20" t="s">
        <v>153</v>
      </c>
      <c r="L34" s="21">
        <v>59.1</v>
      </c>
      <c r="M34" s="20">
        <v>7.76</v>
      </c>
      <c r="N34" s="20" t="s">
        <v>153</v>
      </c>
      <c r="O34" s="20" t="s">
        <v>153</v>
      </c>
      <c r="P34" s="20" t="s">
        <v>153</v>
      </c>
      <c r="Q34" s="20" t="s">
        <v>153</v>
      </c>
      <c r="R34" s="20" t="s">
        <v>153</v>
      </c>
      <c r="S34" s="20">
        <v>3.8019999999999998E-2</v>
      </c>
      <c r="T34" s="21" t="s">
        <v>96</v>
      </c>
    </row>
    <row r="35" spans="1:20">
      <c r="A35" s="20" t="s">
        <v>563</v>
      </c>
      <c r="B35" s="18" t="s">
        <v>741</v>
      </c>
      <c r="C35" s="20" t="s">
        <v>91</v>
      </c>
      <c r="D35" s="20" t="s">
        <v>119</v>
      </c>
      <c r="E35" s="20" t="s">
        <v>120</v>
      </c>
      <c r="F35" s="20" t="s">
        <v>503</v>
      </c>
      <c r="G35" s="20">
        <v>14.4</v>
      </c>
      <c r="H35" s="20" t="s">
        <v>153</v>
      </c>
      <c r="I35" s="20" t="s">
        <v>153</v>
      </c>
      <c r="J35" s="20" t="s">
        <v>153</v>
      </c>
      <c r="K35" s="20" t="s">
        <v>153</v>
      </c>
      <c r="L35" s="21">
        <v>55.09</v>
      </c>
      <c r="M35" s="20">
        <v>11.41</v>
      </c>
      <c r="N35" s="20" t="s">
        <v>153</v>
      </c>
      <c r="O35" s="20" t="s">
        <v>153</v>
      </c>
      <c r="P35" s="20" t="s">
        <v>153</v>
      </c>
      <c r="Q35" s="20" t="s">
        <v>153</v>
      </c>
      <c r="R35" s="20" t="s">
        <v>153</v>
      </c>
      <c r="S35" s="20">
        <v>3.8129999999999997E-2</v>
      </c>
      <c r="T35" s="21" t="s">
        <v>96</v>
      </c>
    </row>
    <row r="36" spans="1:20">
      <c r="A36" s="41" t="s">
        <v>527</v>
      </c>
      <c r="B36" s="18" t="s">
        <v>741</v>
      </c>
      <c r="C36" s="19" t="s">
        <v>91</v>
      </c>
      <c r="D36" s="19" t="s">
        <v>119</v>
      </c>
      <c r="E36" s="19" t="s">
        <v>120</v>
      </c>
      <c r="F36" s="19" t="s">
        <v>503</v>
      </c>
      <c r="G36" s="20">
        <v>12.22</v>
      </c>
      <c r="H36" s="22" t="s">
        <v>153</v>
      </c>
      <c r="I36" s="22" t="s">
        <v>153</v>
      </c>
      <c r="J36" s="22" t="s">
        <v>153</v>
      </c>
      <c r="K36" s="22" t="s">
        <v>153</v>
      </c>
      <c r="L36" s="21">
        <v>75.88</v>
      </c>
      <c r="M36" s="20">
        <v>3.66</v>
      </c>
      <c r="N36" s="22" t="s">
        <v>153</v>
      </c>
      <c r="O36" s="22" t="s">
        <v>153</v>
      </c>
      <c r="P36" s="22" t="s">
        <v>153</v>
      </c>
      <c r="Q36" s="20" t="s">
        <v>153</v>
      </c>
      <c r="R36" s="20" t="s">
        <v>153</v>
      </c>
      <c r="S36" s="20">
        <v>3.8190000000000002E-2</v>
      </c>
      <c r="T36" s="21" t="s">
        <v>96</v>
      </c>
    </row>
    <row r="37" spans="1:20">
      <c r="A37" s="20" t="s">
        <v>549</v>
      </c>
      <c r="B37" s="18" t="s">
        <v>741</v>
      </c>
      <c r="C37" s="20" t="s">
        <v>91</v>
      </c>
      <c r="D37" s="20" t="s">
        <v>504</v>
      </c>
      <c r="E37" s="20" t="s">
        <v>120</v>
      </c>
      <c r="F37" s="20" t="s">
        <v>503</v>
      </c>
      <c r="G37" s="20">
        <v>9.06</v>
      </c>
      <c r="H37" s="20" t="s">
        <v>153</v>
      </c>
      <c r="I37" s="20" t="s">
        <v>153</v>
      </c>
      <c r="J37" s="20" t="s">
        <v>153</v>
      </c>
      <c r="K37" s="20" t="s">
        <v>153</v>
      </c>
      <c r="L37" s="21">
        <v>72.650000000000006</v>
      </c>
      <c r="M37" s="20">
        <v>4.22</v>
      </c>
      <c r="N37" s="20" t="s">
        <v>153</v>
      </c>
      <c r="O37" s="20" t="s">
        <v>153</v>
      </c>
      <c r="P37" s="20" t="s">
        <v>153</v>
      </c>
      <c r="Q37" s="20" t="s">
        <v>153</v>
      </c>
      <c r="R37" s="20" t="s">
        <v>153</v>
      </c>
      <c r="S37" s="20">
        <v>3.8370000000000001E-2</v>
      </c>
      <c r="T37" s="23" t="s">
        <v>96</v>
      </c>
    </row>
    <row r="38" spans="1:20">
      <c r="A38" s="20" t="s">
        <v>573</v>
      </c>
      <c r="B38" s="18" t="s">
        <v>741</v>
      </c>
      <c r="C38" s="20" t="s">
        <v>91</v>
      </c>
      <c r="D38" s="20" t="s">
        <v>119</v>
      </c>
      <c r="E38" s="20" t="s">
        <v>120</v>
      </c>
      <c r="F38" s="20" t="s">
        <v>503</v>
      </c>
      <c r="G38" s="20">
        <v>17.79</v>
      </c>
      <c r="H38" s="20" t="s">
        <v>153</v>
      </c>
      <c r="I38" s="20" t="s">
        <v>153</v>
      </c>
      <c r="J38" s="20" t="s">
        <v>153</v>
      </c>
      <c r="K38" s="20">
        <v>9.94</v>
      </c>
      <c r="L38" s="21">
        <v>55.28</v>
      </c>
      <c r="M38" s="20" t="s">
        <v>153</v>
      </c>
      <c r="N38" s="20" t="s">
        <v>153</v>
      </c>
      <c r="O38" s="20" t="s">
        <v>153</v>
      </c>
      <c r="P38" s="20" t="s">
        <v>153</v>
      </c>
      <c r="Q38" s="20" t="s">
        <v>153</v>
      </c>
      <c r="R38" s="20" t="s">
        <v>153</v>
      </c>
      <c r="S38" s="20">
        <v>3.8730000000000001E-2</v>
      </c>
      <c r="T38" s="21" t="s">
        <v>96</v>
      </c>
    </row>
    <row r="39" spans="1:20">
      <c r="A39" s="41" t="s">
        <v>519</v>
      </c>
      <c r="B39" s="18" t="s">
        <v>741</v>
      </c>
      <c r="C39" s="19" t="s">
        <v>91</v>
      </c>
      <c r="D39" s="19" t="s">
        <v>119</v>
      </c>
      <c r="E39" s="19" t="s">
        <v>120</v>
      </c>
      <c r="F39" s="19" t="s">
        <v>503</v>
      </c>
      <c r="G39" s="20">
        <v>17.079999999999998</v>
      </c>
      <c r="H39" s="22" t="s">
        <v>153</v>
      </c>
      <c r="I39" s="22" t="s">
        <v>153</v>
      </c>
      <c r="J39" s="22" t="s">
        <v>153</v>
      </c>
      <c r="K39" s="20">
        <v>7.85</v>
      </c>
      <c r="L39" s="21">
        <v>56.09</v>
      </c>
      <c r="M39" s="20" t="s">
        <v>153</v>
      </c>
      <c r="N39" s="20" t="s">
        <v>153</v>
      </c>
      <c r="O39" s="20" t="s">
        <v>153</v>
      </c>
      <c r="P39" s="20" t="s">
        <v>153</v>
      </c>
      <c r="Q39" s="20" t="s">
        <v>153</v>
      </c>
      <c r="R39" s="20" t="s">
        <v>153</v>
      </c>
      <c r="S39" s="20">
        <v>3.8850000000000003E-2</v>
      </c>
      <c r="T39" s="49" t="s">
        <v>96</v>
      </c>
    </row>
    <row r="40" spans="1:20">
      <c r="A40" s="20" t="s">
        <v>540</v>
      </c>
      <c r="B40" s="18" t="s">
        <v>741</v>
      </c>
      <c r="C40" s="20" t="s">
        <v>91</v>
      </c>
      <c r="D40" s="20" t="s">
        <v>119</v>
      </c>
      <c r="E40" s="20" t="s">
        <v>120</v>
      </c>
      <c r="F40" s="20" t="s">
        <v>503</v>
      </c>
      <c r="G40" s="20">
        <v>19.18</v>
      </c>
      <c r="H40" s="20" t="s">
        <v>153</v>
      </c>
      <c r="I40" s="20" t="s">
        <v>153</v>
      </c>
      <c r="J40" s="20" t="s">
        <v>153</v>
      </c>
      <c r="K40" s="20" t="s">
        <v>153</v>
      </c>
      <c r="L40" s="21">
        <v>52.22</v>
      </c>
      <c r="M40" s="20">
        <v>8.64</v>
      </c>
      <c r="N40" s="20" t="s">
        <v>153</v>
      </c>
      <c r="O40" s="20" t="s">
        <v>153</v>
      </c>
      <c r="P40" s="20" t="s">
        <v>153</v>
      </c>
      <c r="Q40" s="20" t="s">
        <v>153</v>
      </c>
      <c r="R40" s="20" t="s">
        <v>153</v>
      </c>
      <c r="S40" s="20">
        <v>3.8969999999999998E-2</v>
      </c>
      <c r="T40" s="21" t="s">
        <v>96</v>
      </c>
    </row>
    <row r="41" spans="1:20">
      <c r="A41" s="20" t="s">
        <v>567</v>
      </c>
      <c r="B41" s="18" t="s">
        <v>741</v>
      </c>
      <c r="C41" s="20" t="s">
        <v>91</v>
      </c>
      <c r="D41" s="20" t="s">
        <v>119</v>
      </c>
      <c r="E41" s="20" t="s">
        <v>120</v>
      </c>
      <c r="F41" s="20" t="s">
        <v>503</v>
      </c>
      <c r="G41" s="20">
        <v>13.22</v>
      </c>
      <c r="H41" s="20" t="s">
        <v>153</v>
      </c>
      <c r="I41" s="20" t="s">
        <v>153</v>
      </c>
      <c r="J41" s="20" t="s">
        <v>153</v>
      </c>
      <c r="K41" s="20" t="s">
        <v>153</v>
      </c>
      <c r="L41" s="21">
        <v>49.63</v>
      </c>
      <c r="M41" s="20">
        <v>12.59</v>
      </c>
      <c r="N41" s="20" t="s">
        <v>153</v>
      </c>
      <c r="O41" s="20" t="s">
        <v>153</v>
      </c>
      <c r="P41" s="20" t="s">
        <v>153</v>
      </c>
      <c r="Q41" s="20" t="s">
        <v>153</v>
      </c>
      <c r="R41" s="20" t="s">
        <v>153</v>
      </c>
      <c r="S41" s="20">
        <v>3.8989999999999997E-2</v>
      </c>
      <c r="T41" s="21" t="s">
        <v>96</v>
      </c>
    </row>
    <row r="42" spans="1:20">
      <c r="A42" s="20" t="s">
        <v>545</v>
      </c>
      <c r="B42" s="18" t="s">
        <v>741</v>
      </c>
      <c r="C42" s="20" t="s">
        <v>91</v>
      </c>
      <c r="D42" s="20" t="s">
        <v>119</v>
      </c>
      <c r="E42" s="20" t="s">
        <v>120</v>
      </c>
      <c r="F42" s="20" t="s">
        <v>503</v>
      </c>
      <c r="G42" s="20">
        <v>11.45</v>
      </c>
      <c r="H42" s="20" t="s">
        <v>153</v>
      </c>
      <c r="I42" s="20" t="s">
        <v>153</v>
      </c>
      <c r="J42" s="20" t="s">
        <v>153</v>
      </c>
      <c r="K42" s="20" t="s">
        <v>153</v>
      </c>
      <c r="L42" s="21">
        <v>57.43</v>
      </c>
      <c r="M42" s="20">
        <v>12</v>
      </c>
      <c r="N42" s="20" t="s">
        <v>153</v>
      </c>
      <c r="O42" s="20" t="s">
        <v>153</v>
      </c>
      <c r="P42" s="20" t="s">
        <v>153</v>
      </c>
      <c r="Q42" s="20" t="s">
        <v>153</v>
      </c>
      <c r="R42" s="20" t="s">
        <v>153</v>
      </c>
      <c r="S42" s="20">
        <v>3.9059999999999997E-2</v>
      </c>
      <c r="T42" s="21" t="s">
        <v>96</v>
      </c>
    </row>
    <row r="43" spans="1:20">
      <c r="A43" s="41" t="s">
        <v>520</v>
      </c>
      <c r="B43" s="18" t="s">
        <v>741</v>
      </c>
      <c r="C43" s="19" t="s">
        <v>91</v>
      </c>
      <c r="D43" s="19" t="s">
        <v>119</v>
      </c>
      <c r="E43" s="19" t="s">
        <v>120</v>
      </c>
      <c r="F43" s="19" t="s">
        <v>503</v>
      </c>
      <c r="G43" s="20">
        <v>15.66</v>
      </c>
      <c r="H43" s="22" t="s">
        <v>153</v>
      </c>
      <c r="I43" s="22" t="s">
        <v>153</v>
      </c>
      <c r="J43" s="22" t="s">
        <v>153</v>
      </c>
      <c r="K43" s="20">
        <v>10.14</v>
      </c>
      <c r="L43" s="21">
        <v>53.71</v>
      </c>
      <c r="M43" s="22" t="s">
        <v>153</v>
      </c>
      <c r="N43" s="22" t="s">
        <v>153</v>
      </c>
      <c r="O43" s="22" t="s">
        <v>153</v>
      </c>
      <c r="P43" s="22" t="s">
        <v>153</v>
      </c>
      <c r="Q43" s="20" t="s">
        <v>153</v>
      </c>
      <c r="R43" s="20" t="s">
        <v>153</v>
      </c>
      <c r="S43" s="20">
        <v>3.9140000000000001E-2</v>
      </c>
      <c r="T43" s="21" t="s">
        <v>96</v>
      </c>
    </row>
    <row r="44" spans="1:20">
      <c r="A44" s="20" t="s">
        <v>580</v>
      </c>
      <c r="B44" s="18" t="s">
        <v>741</v>
      </c>
      <c r="C44" s="20" t="s">
        <v>91</v>
      </c>
      <c r="D44" s="20" t="s">
        <v>504</v>
      </c>
      <c r="E44" s="20" t="s">
        <v>120</v>
      </c>
      <c r="F44" s="20" t="s">
        <v>503</v>
      </c>
      <c r="G44" s="24">
        <v>20.85</v>
      </c>
      <c r="H44" s="20" t="s">
        <v>153</v>
      </c>
      <c r="I44" s="20" t="s">
        <v>153</v>
      </c>
      <c r="J44" s="20" t="s">
        <v>153</v>
      </c>
      <c r="K44" s="24">
        <v>8.17</v>
      </c>
      <c r="L44" s="26">
        <v>52.95</v>
      </c>
      <c r="M44" s="20" t="s">
        <v>153</v>
      </c>
      <c r="N44" s="20" t="s">
        <v>153</v>
      </c>
      <c r="O44" s="20" t="s">
        <v>153</v>
      </c>
      <c r="P44" s="20" t="s">
        <v>153</v>
      </c>
      <c r="Q44" s="20" t="s">
        <v>153</v>
      </c>
      <c r="R44" s="20" t="s">
        <v>153</v>
      </c>
      <c r="S44" s="25">
        <v>3.9370000000000002E-2</v>
      </c>
      <c r="T44" s="26" t="s">
        <v>96</v>
      </c>
    </row>
    <row r="45" spans="1:20">
      <c r="A45" s="20" t="s">
        <v>552</v>
      </c>
      <c r="B45" s="18" t="s">
        <v>741</v>
      </c>
      <c r="C45" s="20" t="s">
        <v>91</v>
      </c>
      <c r="D45" s="20" t="s">
        <v>504</v>
      </c>
      <c r="E45" s="20" t="s">
        <v>120</v>
      </c>
      <c r="F45" s="20" t="s">
        <v>503</v>
      </c>
      <c r="G45" s="20">
        <v>27.64</v>
      </c>
      <c r="H45" s="20" t="s">
        <v>153</v>
      </c>
      <c r="I45" s="20" t="s">
        <v>153</v>
      </c>
      <c r="J45" s="20" t="s">
        <v>153</v>
      </c>
      <c r="K45" s="20">
        <v>11.34</v>
      </c>
      <c r="L45" s="21">
        <v>53.12</v>
      </c>
      <c r="M45" s="20" t="s">
        <v>153</v>
      </c>
      <c r="N45" s="20" t="s">
        <v>153</v>
      </c>
      <c r="O45" s="20" t="s">
        <v>153</v>
      </c>
      <c r="P45" s="20" t="s">
        <v>153</v>
      </c>
      <c r="Q45" s="20" t="s">
        <v>153</v>
      </c>
      <c r="R45" s="20" t="s">
        <v>153</v>
      </c>
      <c r="S45" s="20">
        <v>3.9370000000000002E-2</v>
      </c>
      <c r="T45" s="49" t="s">
        <v>96</v>
      </c>
    </row>
    <row r="46" spans="1:20">
      <c r="A46" s="20" t="s">
        <v>550</v>
      </c>
      <c r="B46" s="18" t="s">
        <v>741</v>
      </c>
      <c r="C46" s="20" t="s">
        <v>91</v>
      </c>
      <c r="D46" s="20" t="s">
        <v>504</v>
      </c>
      <c r="E46" s="20" t="s">
        <v>120</v>
      </c>
      <c r="F46" s="20" t="s">
        <v>503</v>
      </c>
      <c r="G46" s="20">
        <v>17.8</v>
      </c>
      <c r="H46" s="20" t="s">
        <v>153</v>
      </c>
      <c r="I46" s="20" t="s">
        <v>153</v>
      </c>
      <c r="J46" s="20" t="s">
        <v>153</v>
      </c>
      <c r="K46" s="20" t="s">
        <v>153</v>
      </c>
      <c r="L46" s="21">
        <v>46.64</v>
      </c>
      <c r="M46" s="20">
        <v>11.82</v>
      </c>
      <c r="N46" s="20" t="s">
        <v>153</v>
      </c>
      <c r="O46" s="20" t="s">
        <v>153</v>
      </c>
      <c r="P46" s="20" t="s">
        <v>153</v>
      </c>
      <c r="Q46" s="20" t="s">
        <v>153</v>
      </c>
      <c r="R46" s="20" t="s">
        <v>153</v>
      </c>
      <c r="S46" s="20">
        <v>3.9550000000000002E-2</v>
      </c>
      <c r="T46" s="21" t="s">
        <v>96</v>
      </c>
    </row>
    <row r="47" spans="1:20">
      <c r="A47" s="41" t="s">
        <v>534</v>
      </c>
      <c r="B47" s="18" t="s">
        <v>741</v>
      </c>
      <c r="C47" s="19" t="s">
        <v>91</v>
      </c>
      <c r="D47" s="19" t="s">
        <v>119</v>
      </c>
      <c r="E47" s="19" t="s">
        <v>120</v>
      </c>
      <c r="F47" s="19" t="s">
        <v>503</v>
      </c>
      <c r="G47" s="20">
        <v>12.89</v>
      </c>
      <c r="H47" s="20" t="s">
        <v>153</v>
      </c>
      <c r="I47" s="20" t="s">
        <v>153</v>
      </c>
      <c r="J47" s="20" t="s">
        <v>153</v>
      </c>
      <c r="K47" s="20" t="s">
        <v>153</v>
      </c>
      <c r="L47" s="21">
        <v>72.27</v>
      </c>
      <c r="M47" s="20">
        <v>5.17</v>
      </c>
      <c r="N47" s="20" t="s">
        <v>153</v>
      </c>
      <c r="O47" s="20" t="s">
        <v>153</v>
      </c>
      <c r="P47" s="20" t="s">
        <v>153</v>
      </c>
      <c r="Q47" s="20" t="s">
        <v>153</v>
      </c>
      <c r="R47" s="20" t="s">
        <v>153</v>
      </c>
      <c r="S47" s="20">
        <v>3.9570000000000001E-2</v>
      </c>
      <c r="T47" s="21" t="s">
        <v>96</v>
      </c>
    </row>
    <row r="48" spans="1:20">
      <c r="A48" s="19" t="s">
        <v>589</v>
      </c>
      <c r="B48" s="18" t="s">
        <v>741</v>
      </c>
      <c r="C48" s="20" t="s">
        <v>91</v>
      </c>
      <c r="D48" s="20" t="s">
        <v>504</v>
      </c>
      <c r="E48" s="20" t="s">
        <v>120</v>
      </c>
      <c r="F48" s="20" t="s">
        <v>503</v>
      </c>
      <c r="G48" s="28">
        <v>22.59</v>
      </c>
      <c r="H48" s="20" t="s">
        <v>153</v>
      </c>
      <c r="I48" s="20" t="s">
        <v>153</v>
      </c>
      <c r="J48" s="20" t="s">
        <v>153</v>
      </c>
      <c r="K48" s="28">
        <v>4.71</v>
      </c>
      <c r="L48" s="27">
        <v>60.89</v>
      </c>
      <c r="M48" s="20" t="s">
        <v>153</v>
      </c>
      <c r="N48" s="20" t="s">
        <v>153</v>
      </c>
      <c r="O48" s="20" t="s">
        <v>153</v>
      </c>
      <c r="P48" s="20" t="s">
        <v>153</v>
      </c>
      <c r="Q48" s="20" t="s">
        <v>153</v>
      </c>
      <c r="R48" s="20" t="s">
        <v>153</v>
      </c>
      <c r="S48" s="28">
        <v>3.9809999999999998E-2</v>
      </c>
      <c r="T48" s="27" t="s">
        <v>96</v>
      </c>
    </row>
    <row r="49" spans="1:20">
      <c r="A49" s="41" t="s">
        <v>517</v>
      </c>
      <c r="B49" s="18" t="s">
        <v>741</v>
      </c>
      <c r="C49" s="19" t="s">
        <v>91</v>
      </c>
      <c r="D49" s="19" t="s">
        <v>119</v>
      </c>
      <c r="E49" s="19" t="s">
        <v>120</v>
      </c>
      <c r="F49" s="19" t="s">
        <v>503</v>
      </c>
      <c r="G49" s="20">
        <v>15.53</v>
      </c>
      <c r="H49" s="20" t="s">
        <v>153</v>
      </c>
      <c r="I49" s="22" t="s">
        <v>153</v>
      </c>
      <c r="J49" s="22" t="s">
        <v>153</v>
      </c>
      <c r="K49" s="20" t="s">
        <v>153</v>
      </c>
      <c r="L49" s="21">
        <v>46.9</v>
      </c>
      <c r="M49" s="20">
        <v>16.29</v>
      </c>
      <c r="N49" s="20" t="s">
        <v>153</v>
      </c>
      <c r="O49" s="22" t="s">
        <v>153</v>
      </c>
      <c r="P49" s="20" t="s">
        <v>153</v>
      </c>
      <c r="Q49" s="20" t="s">
        <v>153</v>
      </c>
      <c r="R49" s="20" t="s">
        <v>153</v>
      </c>
      <c r="S49" s="20">
        <v>4.0300000000000002E-2</v>
      </c>
      <c r="T49" s="21" t="s">
        <v>96</v>
      </c>
    </row>
    <row r="50" spans="1:20">
      <c r="A50" s="20" t="s">
        <v>547</v>
      </c>
      <c r="B50" s="18" t="s">
        <v>741</v>
      </c>
      <c r="C50" s="20" t="s">
        <v>91</v>
      </c>
      <c r="D50" s="20" t="s">
        <v>119</v>
      </c>
      <c r="E50" s="20" t="s">
        <v>120</v>
      </c>
      <c r="F50" s="20" t="s">
        <v>503</v>
      </c>
      <c r="G50" s="20">
        <v>17.77</v>
      </c>
      <c r="H50" s="20" t="s">
        <v>153</v>
      </c>
      <c r="I50" s="20" t="s">
        <v>153</v>
      </c>
      <c r="J50" s="20" t="s">
        <v>153</v>
      </c>
      <c r="K50" s="20">
        <v>7.95</v>
      </c>
      <c r="L50" s="21">
        <v>55.01</v>
      </c>
      <c r="M50" s="20" t="s">
        <v>153</v>
      </c>
      <c r="N50" s="20" t="s">
        <v>153</v>
      </c>
      <c r="O50" s="20" t="s">
        <v>153</v>
      </c>
      <c r="P50" s="20" t="s">
        <v>153</v>
      </c>
      <c r="Q50" s="20" t="s">
        <v>153</v>
      </c>
      <c r="R50" s="20" t="s">
        <v>153</v>
      </c>
      <c r="S50" s="20">
        <v>4.0370000000000003E-2</v>
      </c>
      <c r="T50" s="21" t="s">
        <v>96</v>
      </c>
    </row>
    <row r="51" spans="1:20">
      <c r="A51" s="41" t="s">
        <v>512</v>
      </c>
      <c r="B51" s="18" t="s">
        <v>741</v>
      </c>
      <c r="C51" s="19" t="s">
        <v>91</v>
      </c>
      <c r="D51" s="19" t="s">
        <v>119</v>
      </c>
      <c r="E51" s="19" t="s">
        <v>120</v>
      </c>
      <c r="F51" s="19" t="s">
        <v>503</v>
      </c>
      <c r="G51" s="20">
        <v>8.94</v>
      </c>
      <c r="H51" s="20" t="s">
        <v>153</v>
      </c>
      <c r="I51" s="22" t="s">
        <v>153</v>
      </c>
      <c r="J51" s="22" t="s">
        <v>153</v>
      </c>
      <c r="K51" s="20">
        <v>8.6300000000000008</v>
      </c>
      <c r="L51" s="21">
        <v>71.16</v>
      </c>
      <c r="M51" s="22" t="s">
        <v>153</v>
      </c>
      <c r="N51" s="22" t="s">
        <v>153</v>
      </c>
      <c r="O51" s="22" t="s">
        <v>153</v>
      </c>
      <c r="P51" s="20" t="s">
        <v>153</v>
      </c>
      <c r="Q51" s="20" t="s">
        <v>153</v>
      </c>
      <c r="R51" s="20" t="s">
        <v>153</v>
      </c>
      <c r="S51" s="20">
        <v>4.0590000000000001E-2</v>
      </c>
      <c r="T51" s="50" t="s">
        <v>96</v>
      </c>
    </row>
    <row r="52" spans="1:20">
      <c r="A52" s="41" t="s">
        <v>518</v>
      </c>
      <c r="B52" s="18" t="s">
        <v>741</v>
      </c>
      <c r="C52" s="19" t="s">
        <v>91</v>
      </c>
      <c r="D52" s="19" t="s">
        <v>119</v>
      </c>
      <c r="E52" s="19" t="s">
        <v>120</v>
      </c>
      <c r="F52" s="19" t="s">
        <v>503</v>
      </c>
      <c r="G52" s="20">
        <v>30.31</v>
      </c>
      <c r="H52" s="20" t="s">
        <v>153</v>
      </c>
      <c r="I52" s="22" t="s">
        <v>153</v>
      </c>
      <c r="J52" s="22" t="s">
        <v>153</v>
      </c>
      <c r="K52" s="20" t="s">
        <v>153</v>
      </c>
      <c r="L52" s="21">
        <v>33.6</v>
      </c>
      <c r="M52" s="20">
        <v>18.72</v>
      </c>
      <c r="N52" s="20" t="s">
        <v>153</v>
      </c>
      <c r="O52" s="22" t="s">
        <v>153</v>
      </c>
      <c r="P52" s="20" t="s">
        <v>153</v>
      </c>
      <c r="Q52" s="20" t="s">
        <v>153</v>
      </c>
      <c r="R52" s="20" t="s">
        <v>153</v>
      </c>
      <c r="S52" s="20">
        <v>4.1209999999999997E-2</v>
      </c>
      <c r="T52" s="21" t="s">
        <v>96</v>
      </c>
    </row>
    <row r="53" spans="1:20">
      <c r="A53" s="41" t="s">
        <v>525</v>
      </c>
      <c r="B53" s="18" t="s">
        <v>741</v>
      </c>
      <c r="C53" s="19" t="s">
        <v>91</v>
      </c>
      <c r="D53" s="19" t="s">
        <v>119</v>
      </c>
      <c r="E53" s="19" t="s">
        <v>120</v>
      </c>
      <c r="F53" s="19" t="s">
        <v>503</v>
      </c>
      <c r="G53" s="20">
        <v>16.11</v>
      </c>
      <c r="H53" s="22" t="s">
        <v>153</v>
      </c>
      <c r="I53" s="22" t="s">
        <v>153</v>
      </c>
      <c r="J53" s="22" t="s">
        <v>153</v>
      </c>
      <c r="K53" s="22" t="s">
        <v>153</v>
      </c>
      <c r="L53" s="21">
        <v>50.31</v>
      </c>
      <c r="M53" s="20">
        <v>9.8699999999999992</v>
      </c>
      <c r="N53" s="22" t="s">
        <v>153</v>
      </c>
      <c r="O53" s="22" t="s">
        <v>153</v>
      </c>
      <c r="P53" s="22" t="s">
        <v>153</v>
      </c>
      <c r="Q53" s="20" t="s">
        <v>153</v>
      </c>
      <c r="R53" s="20" t="s">
        <v>153</v>
      </c>
      <c r="S53" s="20">
        <v>4.129E-2</v>
      </c>
      <c r="T53" s="21" t="s">
        <v>96</v>
      </c>
    </row>
    <row r="54" spans="1:20">
      <c r="A54" s="20" t="s">
        <v>541</v>
      </c>
      <c r="B54" s="18" t="s">
        <v>741</v>
      </c>
      <c r="C54" s="20" t="s">
        <v>91</v>
      </c>
      <c r="D54" s="20" t="s">
        <v>119</v>
      </c>
      <c r="E54" s="20" t="s">
        <v>120</v>
      </c>
      <c r="F54" s="20" t="s">
        <v>503</v>
      </c>
      <c r="G54" s="20">
        <v>15.83</v>
      </c>
      <c r="H54" s="20" t="s">
        <v>153</v>
      </c>
      <c r="I54" s="20" t="s">
        <v>153</v>
      </c>
      <c r="J54" s="20" t="s">
        <v>153</v>
      </c>
      <c r="K54" s="20">
        <v>9.99</v>
      </c>
      <c r="L54" s="21">
        <v>54.62</v>
      </c>
      <c r="M54" s="20" t="s">
        <v>153</v>
      </c>
      <c r="N54" s="20" t="s">
        <v>153</v>
      </c>
      <c r="O54" s="20" t="s">
        <v>153</v>
      </c>
      <c r="P54" s="20" t="s">
        <v>153</v>
      </c>
      <c r="Q54" s="20" t="s">
        <v>153</v>
      </c>
      <c r="R54" s="20" t="s">
        <v>153</v>
      </c>
      <c r="S54" s="20">
        <v>4.1320000000000003E-2</v>
      </c>
      <c r="T54" s="21" t="s">
        <v>96</v>
      </c>
    </row>
    <row r="55" spans="1:20">
      <c r="A55" s="20" t="s">
        <v>572</v>
      </c>
      <c r="B55" s="18" t="s">
        <v>741</v>
      </c>
      <c r="C55" s="20" t="s">
        <v>91</v>
      </c>
      <c r="D55" s="20" t="s">
        <v>119</v>
      </c>
      <c r="E55" s="20" t="s">
        <v>120</v>
      </c>
      <c r="F55" s="20" t="s">
        <v>503</v>
      </c>
      <c r="G55" s="20">
        <v>28.11</v>
      </c>
      <c r="H55" s="20" t="s">
        <v>153</v>
      </c>
      <c r="I55" s="20" t="s">
        <v>153</v>
      </c>
      <c r="J55" s="20" t="s">
        <v>153</v>
      </c>
      <c r="K55" s="20">
        <v>19.39</v>
      </c>
      <c r="L55" s="21">
        <v>31.12</v>
      </c>
      <c r="M55" s="20" t="s">
        <v>153</v>
      </c>
      <c r="N55" s="20" t="s">
        <v>153</v>
      </c>
      <c r="O55" s="20" t="s">
        <v>153</v>
      </c>
      <c r="P55" s="20" t="s">
        <v>153</v>
      </c>
      <c r="Q55" s="20" t="s">
        <v>153</v>
      </c>
      <c r="R55" s="20" t="s">
        <v>153</v>
      </c>
      <c r="S55" s="20">
        <v>4.1390000000000003E-2</v>
      </c>
      <c r="T55" s="21" t="s">
        <v>96</v>
      </c>
    </row>
    <row r="56" spans="1:20">
      <c r="A56" s="20" t="s">
        <v>571</v>
      </c>
      <c r="B56" s="18" t="s">
        <v>741</v>
      </c>
      <c r="C56" s="20" t="s">
        <v>91</v>
      </c>
      <c r="D56" s="20" t="s">
        <v>119</v>
      </c>
      <c r="E56" s="20" t="s">
        <v>120</v>
      </c>
      <c r="F56" s="20" t="s">
        <v>503</v>
      </c>
      <c r="G56" s="20">
        <v>36.85</v>
      </c>
      <c r="H56" s="20" t="s">
        <v>153</v>
      </c>
      <c r="I56" s="20" t="s">
        <v>153</v>
      </c>
      <c r="J56" s="20" t="s">
        <v>153</v>
      </c>
      <c r="K56" s="20">
        <v>7.8</v>
      </c>
      <c r="L56" s="21">
        <v>39.64</v>
      </c>
      <c r="M56" s="20" t="s">
        <v>153</v>
      </c>
      <c r="N56" s="20" t="s">
        <v>153</v>
      </c>
      <c r="O56" s="20" t="s">
        <v>153</v>
      </c>
      <c r="P56" s="20" t="s">
        <v>153</v>
      </c>
      <c r="Q56" s="20" t="s">
        <v>153</v>
      </c>
      <c r="R56" s="20" t="s">
        <v>153</v>
      </c>
      <c r="S56" s="20">
        <v>4.1779999999999998E-2</v>
      </c>
      <c r="T56" s="21" t="s">
        <v>96</v>
      </c>
    </row>
    <row r="57" spans="1:20">
      <c r="A57" s="20" t="s">
        <v>577</v>
      </c>
      <c r="B57" s="18" t="s">
        <v>741</v>
      </c>
      <c r="C57" s="20" t="s">
        <v>91</v>
      </c>
      <c r="D57" s="20" t="s">
        <v>119</v>
      </c>
      <c r="E57" s="20" t="s">
        <v>120</v>
      </c>
      <c r="F57" s="20" t="s">
        <v>503</v>
      </c>
      <c r="G57" s="20">
        <v>25.61</v>
      </c>
      <c r="H57" s="20" t="s">
        <v>153</v>
      </c>
      <c r="I57" s="20" t="s">
        <v>153</v>
      </c>
      <c r="J57" s="20" t="s">
        <v>153</v>
      </c>
      <c r="K57" s="20">
        <v>10.23</v>
      </c>
      <c r="L57" s="21">
        <v>51.54</v>
      </c>
      <c r="M57" s="20" t="s">
        <v>153</v>
      </c>
      <c r="N57" s="20" t="s">
        <v>153</v>
      </c>
      <c r="O57" s="20" t="s">
        <v>153</v>
      </c>
      <c r="P57" s="20" t="s">
        <v>153</v>
      </c>
      <c r="Q57" s="20" t="s">
        <v>153</v>
      </c>
      <c r="R57" s="20" t="s">
        <v>153</v>
      </c>
      <c r="S57" s="20">
        <v>4.2139999999999997E-2</v>
      </c>
      <c r="T57" s="21" t="s">
        <v>96</v>
      </c>
    </row>
    <row r="58" spans="1:20">
      <c r="A58" s="20" t="s">
        <v>543</v>
      </c>
      <c r="B58" s="18" t="s">
        <v>741</v>
      </c>
      <c r="C58" s="20" t="s">
        <v>91</v>
      </c>
      <c r="D58" s="20" t="s">
        <v>119</v>
      </c>
      <c r="E58" s="20" t="s">
        <v>120</v>
      </c>
      <c r="F58" s="20" t="s">
        <v>503</v>
      </c>
      <c r="G58" s="20">
        <v>29.94</v>
      </c>
      <c r="H58" s="20" t="s">
        <v>153</v>
      </c>
      <c r="I58" s="20" t="s">
        <v>153</v>
      </c>
      <c r="J58" s="20" t="s">
        <v>153</v>
      </c>
      <c r="K58" s="20">
        <v>9.64</v>
      </c>
      <c r="L58" s="21">
        <v>40.93</v>
      </c>
      <c r="M58" s="20" t="s">
        <v>153</v>
      </c>
      <c r="N58" s="20" t="s">
        <v>153</v>
      </c>
      <c r="O58" s="20" t="s">
        <v>153</v>
      </c>
      <c r="P58" s="20" t="s">
        <v>153</v>
      </c>
      <c r="Q58" s="20" t="s">
        <v>153</v>
      </c>
      <c r="R58" s="20" t="s">
        <v>153</v>
      </c>
      <c r="S58" s="20">
        <v>4.2160000000000003E-2</v>
      </c>
      <c r="T58" s="21" t="s">
        <v>96</v>
      </c>
    </row>
    <row r="59" spans="1:20">
      <c r="A59" s="20" t="s">
        <v>560</v>
      </c>
      <c r="B59" s="18" t="s">
        <v>741</v>
      </c>
      <c r="C59" s="20" t="s">
        <v>91</v>
      </c>
      <c r="D59" s="20" t="s">
        <v>119</v>
      </c>
      <c r="E59" s="20" t="s">
        <v>120</v>
      </c>
      <c r="F59" s="20" t="s">
        <v>503</v>
      </c>
      <c r="G59" s="20">
        <v>12.29</v>
      </c>
      <c r="H59" s="20" t="s">
        <v>153</v>
      </c>
      <c r="I59" s="20" t="s">
        <v>153</v>
      </c>
      <c r="J59" s="20" t="s">
        <v>153</v>
      </c>
      <c r="K59" s="20">
        <v>17.07</v>
      </c>
      <c r="L59" s="21">
        <v>52.86</v>
      </c>
      <c r="M59" s="20" t="s">
        <v>153</v>
      </c>
      <c r="N59" s="20" t="s">
        <v>153</v>
      </c>
      <c r="O59" s="20" t="s">
        <v>153</v>
      </c>
      <c r="P59" s="20" t="s">
        <v>153</v>
      </c>
      <c r="Q59" s="20" t="s">
        <v>153</v>
      </c>
      <c r="R59" s="20" t="s">
        <v>153</v>
      </c>
      <c r="S59" s="20">
        <v>4.2540000000000001E-2</v>
      </c>
      <c r="T59" s="21" t="s">
        <v>96</v>
      </c>
    </row>
    <row r="60" spans="1:20">
      <c r="A60" s="41" t="s">
        <v>530</v>
      </c>
      <c r="B60" s="18" t="s">
        <v>741</v>
      </c>
      <c r="C60" s="19" t="s">
        <v>91</v>
      </c>
      <c r="D60" s="19" t="s">
        <v>119</v>
      </c>
      <c r="E60" s="19" t="s">
        <v>120</v>
      </c>
      <c r="F60" s="19" t="s">
        <v>503</v>
      </c>
      <c r="G60" s="20">
        <v>20.5</v>
      </c>
      <c r="H60" s="20" t="s">
        <v>153</v>
      </c>
      <c r="I60" s="20" t="s">
        <v>153</v>
      </c>
      <c r="J60" s="20" t="s">
        <v>153</v>
      </c>
      <c r="K60" s="20" t="s">
        <v>153</v>
      </c>
      <c r="L60" s="21">
        <v>46.71</v>
      </c>
      <c r="M60" s="20">
        <v>13.79</v>
      </c>
      <c r="N60" s="20" t="s">
        <v>153</v>
      </c>
      <c r="O60" s="20" t="s">
        <v>153</v>
      </c>
      <c r="P60" s="20" t="s">
        <v>153</v>
      </c>
      <c r="Q60" s="20" t="s">
        <v>153</v>
      </c>
      <c r="R60" s="20" t="s">
        <v>153</v>
      </c>
      <c r="S60" s="20">
        <v>4.3069999999999997E-2</v>
      </c>
      <c r="T60" s="21" t="s">
        <v>96</v>
      </c>
    </row>
    <row r="61" spans="1:20">
      <c r="A61" s="20" t="s">
        <v>566</v>
      </c>
      <c r="B61" s="18" t="s">
        <v>741</v>
      </c>
      <c r="C61" s="20" t="s">
        <v>91</v>
      </c>
      <c r="D61" s="20" t="s">
        <v>119</v>
      </c>
      <c r="E61" s="20" t="s">
        <v>120</v>
      </c>
      <c r="F61" s="20" t="s">
        <v>503</v>
      </c>
      <c r="G61" s="20">
        <v>12.49</v>
      </c>
      <c r="H61" s="20" t="s">
        <v>153</v>
      </c>
      <c r="I61" s="20" t="s">
        <v>153</v>
      </c>
      <c r="J61" s="20" t="s">
        <v>153</v>
      </c>
      <c r="K61" s="20">
        <v>2.59</v>
      </c>
      <c r="L61" s="21">
        <v>80.28</v>
      </c>
      <c r="M61" s="20" t="s">
        <v>153</v>
      </c>
      <c r="N61" s="20" t="s">
        <v>153</v>
      </c>
      <c r="O61" s="20" t="s">
        <v>153</v>
      </c>
      <c r="P61" s="20" t="s">
        <v>153</v>
      </c>
      <c r="Q61" s="20" t="s">
        <v>153</v>
      </c>
      <c r="R61" s="20" t="s">
        <v>153</v>
      </c>
      <c r="S61" s="20">
        <v>4.3069999999999997E-2</v>
      </c>
      <c r="T61" s="21" t="s">
        <v>96</v>
      </c>
    </row>
    <row r="62" spans="1:20">
      <c r="A62" s="20" t="s">
        <v>562</v>
      </c>
      <c r="B62" s="18" t="s">
        <v>741</v>
      </c>
      <c r="C62" s="20" t="s">
        <v>91</v>
      </c>
      <c r="D62" s="20" t="s">
        <v>119</v>
      </c>
      <c r="E62" s="20" t="s">
        <v>120</v>
      </c>
      <c r="F62" s="20" t="s">
        <v>503</v>
      </c>
      <c r="G62" s="20">
        <v>16.68</v>
      </c>
      <c r="H62" s="20" t="s">
        <v>153</v>
      </c>
      <c r="I62" s="20" t="s">
        <v>153</v>
      </c>
      <c r="J62" s="20" t="s">
        <v>153</v>
      </c>
      <c r="K62" s="20">
        <v>7.82</v>
      </c>
      <c r="L62" s="21">
        <v>56.03</v>
      </c>
      <c r="M62" s="20" t="s">
        <v>153</v>
      </c>
      <c r="N62" s="20" t="s">
        <v>153</v>
      </c>
      <c r="O62" s="20" t="s">
        <v>153</v>
      </c>
      <c r="P62" s="20" t="s">
        <v>153</v>
      </c>
      <c r="Q62" s="20" t="s">
        <v>153</v>
      </c>
      <c r="R62" s="20" t="s">
        <v>153</v>
      </c>
      <c r="S62" s="20">
        <v>4.3380000000000002E-2</v>
      </c>
      <c r="T62" s="21" t="s">
        <v>96</v>
      </c>
    </row>
    <row r="63" spans="1:20">
      <c r="A63" s="20" t="s">
        <v>570</v>
      </c>
      <c r="B63" s="18" t="s">
        <v>741</v>
      </c>
      <c r="C63" s="20" t="s">
        <v>91</v>
      </c>
      <c r="D63" s="20" t="s">
        <v>119</v>
      </c>
      <c r="E63" s="20" t="s">
        <v>120</v>
      </c>
      <c r="F63" s="20" t="s">
        <v>503</v>
      </c>
      <c r="G63" s="20">
        <v>18.559999999999999</v>
      </c>
      <c r="H63" s="20" t="s">
        <v>153</v>
      </c>
      <c r="I63" s="20" t="s">
        <v>153</v>
      </c>
      <c r="J63" s="20" t="s">
        <v>153</v>
      </c>
      <c r="K63" s="20" t="s">
        <v>153</v>
      </c>
      <c r="L63" s="21">
        <v>53.62</v>
      </c>
      <c r="M63" s="20">
        <v>7.17</v>
      </c>
      <c r="N63" s="20" t="s">
        <v>153</v>
      </c>
      <c r="O63" s="20" t="s">
        <v>153</v>
      </c>
      <c r="P63" s="20" t="s">
        <v>153</v>
      </c>
      <c r="Q63" s="20" t="s">
        <v>153</v>
      </c>
      <c r="R63" s="20" t="s">
        <v>153</v>
      </c>
      <c r="S63" s="20">
        <v>4.3810000000000002E-2</v>
      </c>
      <c r="T63" s="21" t="s">
        <v>96</v>
      </c>
    </row>
    <row r="64" spans="1:20">
      <c r="A64" s="20" t="s">
        <v>574</v>
      </c>
      <c r="B64" s="18" t="s">
        <v>741</v>
      </c>
      <c r="C64" s="20" t="s">
        <v>91</v>
      </c>
      <c r="D64" s="20" t="s">
        <v>119</v>
      </c>
      <c r="E64" s="20" t="s">
        <v>120</v>
      </c>
      <c r="F64" s="20" t="s">
        <v>503</v>
      </c>
      <c r="G64" s="20">
        <v>18.760000000000002</v>
      </c>
      <c r="H64" s="20" t="s">
        <v>153</v>
      </c>
      <c r="I64" s="20" t="s">
        <v>153</v>
      </c>
      <c r="J64" s="20" t="s">
        <v>153</v>
      </c>
      <c r="K64" s="20">
        <v>7.35</v>
      </c>
      <c r="L64" s="21">
        <v>54.56</v>
      </c>
      <c r="M64" s="20" t="s">
        <v>153</v>
      </c>
      <c r="N64" s="20" t="s">
        <v>153</v>
      </c>
      <c r="O64" s="20" t="s">
        <v>153</v>
      </c>
      <c r="P64" s="20" t="s">
        <v>153</v>
      </c>
      <c r="Q64" s="20" t="s">
        <v>153</v>
      </c>
      <c r="R64" s="20" t="s">
        <v>153</v>
      </c>
      <c r="S64" s="20">
        <v>4.3909999999999998E-2</v>
      </c>
      <c r="T64" s="23" t="s">
        <v>96</v>
      </c>
    </row>
    <row r="65" spans="1:20">
      <c r="A65" s="19" t="s">
        <v>587</v>
      </c>
      <c r="B65" s="18" t="s">
        <v>741</v>
      </c>
      <c r="C65" s="20" t="s">
        <v>91</v>
      </c>
      <c r="D65" s="20" t="s">
        <v>504</v>
      </c>
      <c r="E65" s="20" t="s">
        <v>120</v>
      </c>
      <c r="F65" s="20" t="s">
        <v>503</v>
      </c>
      <c r="G65" s="28">
        <v>17.010000000000002</v>
      </c>
      <c r="H65" s="20" t="s">
        <v>153</v>
      </c>
      <c r="I65" s="20" t="s">
        <v>153</v>
      </c>
      <c r="J65" s="20" t="s">
        <v>153</v>
      </c>
      <c r="K65" s="28">
        <v>7.73</v>
      </c>
      <c r="L65" s="27">
        <v>55.95</v>
      </c>
      <c r="M65" s="20" t="s">
        <v>153</v>
      </c>
      <c r="N65" s="20" t="s">
        <v>153</v>
      </c>
      <c r="O65" s="20" t="s">
        <v>153</v>
      </c>
      <c r="P65" s="20" t="s">
        <v>153</v>
      </c>
      <c r="Q65" s="20" t="s">
        <v>153</v>
      </c>
      <c r="R65" s="20" t="s">
        <v>153</v>
      </c>
      <c r="S65" s="28">
        <v>4.4389999999999999E-2</v>
      </c>
      <c r="T65" s="27" t="s">
        <v>96</v>
      </c>
    </row>
    <row r="66" spans="1:20">
      <c r="A66" s="41" t="s">
        <v>510</v>
      </c>
      <c r="B66" s="18" t="s">
        <v>741</v>
      </c>
      <c r="C66" s="19" t="s">
        <v>91</v>
      </c>
      <c r="D66" s="19" t="s">
        <v>119</v>
      </c>
      <c r="E66" s="19" t="s">
        <v>120</v>
      </c>
      <c r="F66" s="19" t="s">
        <v>503</v>
      </c>
      <c r="G66" s="20">
        <v>17.14</v>
      </c>
      <c r="H66" s="20" t="s">
        <v>153</v>
      </c>
      <c r="I66" s="20" t="s">
        <v>153</v>
      </c>
      <c r="J66" s="20" t="s">
        <v>153</v>
      </c>
      <c r="K66" s="20">
        <v>7.66</v>
      </c>
      <c r="L66" s="21">
        <v>56.28</v>
      </c>
      <c r="M66" s="20" t="s">
        <v>153</v>
      </c>
      <c r="N66" s="20" t="s">
        <v>153</v>
      </c>
      <c r="O66" s="20" t="s">
        <v>153</v>
      </c>
      <c r="P66" s="20" t="s">
        <v>153</v>
      </c>
      <c r="Q66" s="20" t="s">
        <v>153</v>
      </c>
      <c r="R66" s="20" t="s">
        <v>153</v>
      </c>
      <c r="S66" s="20">
        <v>4.4569999999999999E-2</v>
      </c>
      <c r="T66" s="21" t="s">
        <v>96</v>
      </c>
    </row>
    <row r="67" spans="1:20">
      <c r="A67" s="20" t="s">
        <v>555</v>
      </c>
      <c r="B67" s="18" t="s">
        <v>741</v>
      </c>
      <c r="C67" s="20" t="s">
        <v>91</v>
      </c>
      <c r="D67" s="20" t="s">
        <v>119</v>
      </c>
      <c r="E67" s="20" t="s">
        <v>120</v>
      </c>
      <c r="F67" s="20" t="s">
        <v>503</v>
      </c>
      <c r="G67" s="20">
        <v>16.75</v>
      </c>
      <c r="H67" s="20" t="s">
        <v>153</v>
      </c>
      <c r="I67" s="20" t="s">
        <v>153</v>
      </c>
      <c r="J67" s="20" t="s">
        <v>153</v>
      </c>
      <c r="K67" s="20">
        <v>7.88</v>
      </c>
      <c r="L67" s="21">
        <v>55.9</v>
      </c>
      <c r="M67" s="20" t="s">
        <v>153</v>
      </c>
      <c r="N67" s="20" t="s">
        <v>153</v>
      </c>
      <c r="O67" s="20" t="s">
        <v>153</v>
      </c>
      <c r="P67" s="20" t="s">
        <v>153</v>
      </c>
      <c r="Q67" s="20" t="s">
        <v>153</v>
      </c>
      <c r="R67" s="20" t="s">
        <v>153</v>
      </c>
      <c r="S67" s="20">
        <v>4.4819999999999999E-2</v>
      </c>
      <c r="T67" s="21" t="s">
        <v>96</v>
      </c>
    </row>
    <row r="68" spans="1:20">
      <c r="A68" s="41" t="s">
        <v>511</v>
      </c>
      <c r="B68" s="18" t="s">
        <v>741</v>
      </c>
      <c r="C68" s="19" t="s">
        <v>91</v>
      </c>
      <c r="D68" s="19" t="s">
        <v>119</v>
      </c>
      <c r="E68" s="19" t="s">
        <v>120</v>
      </c>
      <c r="F68" s="19" t="s">
        <v>503</v>
      </c>
      <c r="G68" s="20">
        <v>20.21</v>
      </c>
      <c r="H68" s="20" t="s">
        <v>153</v>
      </c>
      <c r="I68" s="22" t="s">
        <v>153</v>
      </c>
      <c r="J68" s="22" t="s">
        <v>153</v>
      </c>
      <c r="K68" s="20">
        <v>8.82</v>
      </c>
      <c r="L68" s="21">
        <v>49.53</v>
      </c>
      <c r="M68" s="22" t="s">
        <v>153</v>
      </c>
      <c r="N68" s="22" t="s">
        <v>153</v>
      </c>
      <c r="O68" s="22" t="s">
        <v>153</v>
      </c>
      <c r="P68" s="20" t="s">
        <v>153</v>
      </c>
      <c r="Q68" s="20" t="s">
        <v>153</v>
      </c>
      <c r="R68" s="20" t="s">
        <v>153</v>
      </c>
      <c r="S68" s="20">
        <v>4.487E-2</v>
      </c>
      <c r="T68" s="23" t="s">
        <v>96</v>
      </c>
    </row>
    <row r="69" spans="1:20">
      <c r="A69" s="20" t="s">
        <v>539</v>
      </c>
      <c r="B69" s="18" t="s">
        <v>741</v>
      </c>
      <c r="C69" s="20" t="s">
        <v>91</v>
      </c>
      <c r="D69" s="20" t="s">
        <v>119</v>
      </c>
      <c r="E69" s="20" t="s">
        <v>120</v>
      </c>
      <c r="F69" s="20" t="s">
        <v>503</v>
      </c>
      <c r="G69" s="20">
        <v>16.71</v>
      </c>
      <c r="H69" s="20" t="s">
        <v>153</v>
      </c>
      <c r="I69" s="20" t="s">
        <v>153</v>
      </c>
      <c r="J69" s="20" t="s">
        <v>153</v>
      </c>
      <c r="K69" s="20">
        <v>7.84</v>
      </c>
      <c r="L69" s="21">
        <v>55.27</v>
      </c>
      <c r="M69" s="20" t="s">
        <v>153</v>
      </c>
      <c r="N69" s="20" t="s">
        <v>153</v>
      </c>
      <c r="O69" s="20" t="s">
        <v>153</v>
      </c>
      <c r="P69" s="20" t="s">
        <v>153</v>
      </c>
      <c r="Q69" s="20" t="s">
        <v>153</v>
      </c>
      <c r="R69" s="20" t="s">
        <v>153</v>
      </c>
      <c r="S69" s="20">
        <v>4.5659999999999999E-2</v>
      </c>
      <c r="T69" s="21" t="s">
        <v>96</v>
      </c>
    </row>
    <row r="70" spans="1:20">
      <c r="A70" s="41" t="s">
        <v>523</v>
      </c>
      <c r="B70" s="18" t="s">
        <v>741</v>
      </c>
      <c r="C70" s="19" t="s">
        <v>91</v>
      </c>
      <c r="D70" s="19" t="s">
        <v>119</v>
      </c>
      <c r="E70" s="19" t="s">
        <v>120</v>
      </c>
      <c r="F70" s="19" t="s">
        <v>503</v>
      </c>
      <c r="G70" s="20">
        <v>16.57</v>
      </c>
      <c r="H70" s="22" t="s">
        <v>153</v>
      </c>
      <c r="I70" s="22" t="s">
        <v>153</v>
      </c>
      <c r="J70" s="22" t="s">
        <v>153</v>
      </c>
      <c r="K70" s="22" t="s">
        <v>153</v>
      </c>
      <c r="L70" s="21">
        <v>54.62</v>
      </c>
      <c r="M70" s="20">
        <v>8.09</v>
      </c>
      <c r="N70" s="22" t="s">
        <v>153</v>
      </c>
      <c r="O70" s="22" t="s">
        <v>153</v>
      </c>
      <c r="P70" s="22" t="s">
        <v>153</v>
      </c>
      <c r="Q70" s="20" t="s">
        <v>153</v>
      </c>
      <c r="R70" s="20" t="s">
        <v>153</v>
      </c>
      <c r="S70" s="20">
        <v>4.6170000000000003E-2</v>
      </c>
      <c r="T70" s="21" t="s">
        <v>96</v>
      </c>
    </row>
    <row r="71" spans="1:20">
      <c r="A71" s="20" t="s">
        <v>590</v>
      </c>
      <c r="B71" s="18" t="s">
        <v>741</v>
      </c>
      <c r="C71" s="20" t="s">
        <v>91</v>
      </c>
      <c r="D71" s="20" t="s">
        <v>504</v>
      </c>
      <c r="E71" s="20" t="s">
        <v>120</v>
      </c>
      <c r="F71" s="20" t="s">
        <v>503</v>
      </c>
      <c r="G71" s="24">
        <v>25.08</v>
      </c>
      <c r="H71" s="20" t="s">
        <v>153</v>
      </c>
      <c r="I71" s="20" t="s">
        <v>153</v>
      </c>
      <c r="J71" s="20" t="s">
        <v>153</v>
      </c>
      <c r="K71" s="24">
        <v>11.57</v>
      </c>
      <c r="L71" s="26">
        <v>45.44</v>
      </c>
      <c r="M71" s="20" t="s">
        <v>153</v>
      </c>
      <c r="N71" s="20" t="s">
        <v>153</v>
      </c>
      <c r="O71" s="20" t="s">
        <v>153</v>
      </c>
      <c r="P71" s="20" t="s">
        <v>153</v>
      </c>
      <c r="Q71" s="20" t="s">
        <v>153</v>
      </c>
      <c r="R71" s="20" t="s">
        <v>153</v>
      </c>
      <c r="S71" s="25">
        <v>4.6800000000000001E-2</v>
      </c>
      <c r="T71" s="26" t="s">
        <v>96</v>
      </c>
    </row>
    <row r="72" spans="1:20">
      <c r="A72" s="41" t="s">
        <v>532</v>
      </c>
      <c r="B72" s="18" t="s">
        <v>741</v>
      </c>
      <c r="C72" s="19" t="s">
        <v>91</v>
      </c>
      <c r="D72" s="19" t="s">
        <v>119</v>
      </c>
      <c r="E72" s="19" t="s">
        <v>120</v>
      </c>
      <c r="F72" s="19" t="s">
        <v>503</v>
      </c>
      <c r="G72" s="20">
        <v>16.84</v>
      </c>
      <c r="H72" s="20" t="s">
        <v>153</v>
      </c>
      <c r="I72" s="20" t="s">
        <v>153</v>
      </c>
      <c r="J72" s="20" t="s">
        <v>153</v>
      </c>
      <c r="K72" s="20">
        <v>7.83</v>
      </c>
      <c r="L72" s="21">
        <v>55.89</v>
      </c>
      <c r="M72" s="20" t="s">
        <v>153</v>
      </c>
      <c r="N72" s="20" t="s">
        <v>153</v>
      </c>
      <c r="O72" s="20" t="s">
        <v>153</v>
      </c>
      <c r="P72" s="20" t="s">
        <v>153</v>
      </c>
      <c r="Q72" s="20" t="s">
        <v>153</v>
      </c>
      <c r="R72" s="20" t="s">
        <v>153</v>
      </c>
      <c r="S72" s="20">
        <v>4.7079999999999997E-2</v>
      </c>
      <c r="T72" s="21" t="s">
        <v>96</v>
      </c>
    </row>
    <row r="73" spans="1:20">
      <c r="A73" s="20" t="s">
        <v>554</v>
      </c>
      <c r="B73" s="18" t="s">
        <v>741</v>
      </c>
      <c r="C73" s="20" t="s">
        <v>91</v>
      </c>
      <c r="D73" s="20" t="s">
        <v>119</v>
      </c>
      <c r="E73" s="20" t="s">
        <v>120</v>
      </c>
      <c r="F73" s="20" t="s">
        <v>503</v>
      </c>
      <c r="G73" s="20">
        <v>18.98</v>
      </c>
      <c r="H73" s="20" t="s">
        <v>153</v>
      </c>
      <c r="I73" s="20" t="s">
        <v>153</v>
      </c>
      <c r="J73" s="20" t="s">
        <v>153</v>
      </c>
      <c r="K73" s="20">
        <v>8.66</v>
      </c>
      <c r="L73" s="21">
        <v>51.85</v>
      </c>
      <c r="M73" s="20" t="s">
        <v>153</v>
      </c>
      <c r="N73" s="20" t="s">
        <v>153</v>
      </c>
      <c r="O73" s="20" t="s">
        <v>153</v>
      </c>
      <c r="P73" s="20" t="s">
        <v>153</v>
      </c>
      <c r="Q73" s="20" t="s">
        <v>153</v>
      </c>
      <c r="R73" s="20" t="s">
        <v>153</v>
      </c>
      <c r="S73" s="20">
        <v>4.7199999999999999E-2</v>
      </c>
      <c r="T73" s="21" t="s">
        <v>96</v>
      </c>
    </row>
    <row r="74" spans="1:20">
      <c r="A74" s="41" t="s">
        <v>508</v>
      </c>
      <c r="B74" s="18" t="s">
        <v>741</v>
      </c>
      <c r="C74" s="19" t="s">
        <v>91</v>
      </c>
      <c r="D74" s="19" t="s">
        <v>119</v>
      </c>
      <c r="E74" s="19" t="s">
        <v>120</v>
      </c>
      <c r="F74" s="19" t="s">
        <v>503</v>
      </c>
      <c r="G74" s="20">
        <v>16.75</v>
      </c>
      <c r="H74" s="20" t="s">
        <v>153</v>
      </c>
      <c r="I74" s="20" t="s">
        <v>153</v>
      </c>
      <c r="J74" s="20" t="s">
        <v>153</v>
      </c>
      <c r="K74" s="20">
        <v>7.83</v>
      </c>
      <c r="L74" s="21">
        <v>55.86</v>
      </c>
      <c r="M74" s="20" t="s">
        <v>153</v>
      </c>
      <c r="N74" s="20" t="s">
        <v>153</v>
      </c>
      <c r="O74" s="20" t="s">
        <v>153</v>
      </c>
      <c r="P74" s="20" t="s">
        <v>153</v>
      </c>
      <c r="Q74" s="20" t="s">
        <v>153</v>
      </c>
      <c r="R74" s="20" t="s">
        <v>153</v>
      </c>
      <c r="S74" s="20">
        <v>4.8280000000000003E-2</v>
      </c>
      <c r="T74" s="21" t="s">
        <v>96</v>
      </c>
    </row>
    <row r="75" spans="1:20">
      <c r="A75" s="20" t="s">
        <v>553</v>
      </c>
      <c r="B75" s="18" t="s">
        <v>741</v>
      </c>
      <c r="C75" s="20" t="s">
        <v>91</v>
      </c>
      <c r="D75" s="20" t="s">
        <v>504</v>
      </c>
      <c r="E75" s="20" t="s">
        <v>120</v>
      </c>
      <c r="F75" s="20" t="s">
        <v>503</v>
      </c>
      <c r="G75" s="20">
        <v>16.77</v>
      </c>
      <c r="H75" s="20" t="s">
        <v>153</v>
      </c>
      <c r="I75" s="20" t="s">
        <v>153</v>
      </c>
      <c r="J75" s="20" t="s">
        <v>153</v>
      </c>
      <c r="K75" s="20">
        <v>7.82</v>
      </c>
      <c r="L75" s="21">
        <v>55.94</v>
      </c>
      <c r="M75" s="20" t="s">
        <v>153</v>
      </c>
      <c r="N75" s="20" t="s">
        <v>153</v>
      </c>
      <c r="O75" s="20" t="s">
        <v>153</v>
      </c>
      <c r="P75" s="20" t="s">
        <v>153</v>
      </c>
      <c r="Q75" s="20" t="s">
        <v>153</v>
      </c>
      <c r="R75" s="20" t="s">
        <v>153</v>
      </c>
      <c r="S75" s="20">
        <v>4.8529999999999997E-2</v>
      </c>
      <c r="T75" s="21" t="s">
        <v>96</v>
      </c>
    </row>
    <row r="76" spans="1:20">
      <c r="A76" s="20" t="s">
        <v>544</v>
      </c>
      <c r="B76" s="18" t="s">
        <v>741</v>
      </c>
      <c r="C76" s="20" t="s">
        <v>91</v>
      </c>
      <c r="D76" s="20" t="s">
        <v>119</v>
      </c>
      <c r="E76" s="20" t="s">
        <v>120</v>
      </c>
      <c r="F76" s="20" t="s">
        <v>503</v>
      </c>
      <c r="G76" s="20">
        <v>35.049999999999997</v>
      </c>
      <c r="H76" s="20" t="s">
        <v>153</v>
      </c>
      <c r="I76" s="20" t="s">
        <v>153</v>
      </c>
      <c r="J76" s="20" t="s">
        <v>153</v>
      </c>
      <c r="K76" s="20">
        <v>5.23</v>
      </c>
      <c r="L76" s="21">
        <v>44.27</v>
      </c>
      <c r="M76" s="20" t="s">
        <v>153</v>
      </c>
      <c r="N76" s="20" t="s">
        <v>153</v>
      </c>
      <c r="O76" s="20" t="s">
        <v>153</v>
      </c>
      <c r="P76" s="20" t="s">
        <v>153</v>
      </c>
      <c r="Q76" s="20" t="s">
        <v>153</v>
      </c>
      <c r="R76" s="20" t="s">
        <v>153</v>
      </c>
      <c r="S76" s="20">
        <v>4.879E-2</v>
      </c>
      <c r="T76" s="21" t="s">
        <v>96</v>
      </c>
    </row>
    <row r="77" spans="1:20">
      <c r="A77" s="20" t="s">
        <v>564</v>
      </c>
      <c r="B77" s="18" t="s">
        <v>741</v>
      </c>
      <c r="C77" s="20" t="s">
        <v>91</v>
      </c>
      <c r="D77" s="20" t="s">
        <v>119</v>
      </c>
      <c r="E77" s="20" t="s">
        <v>120</v>
      </c>
      <c r="F77" s="20" t="s">
        <v>503</v>
      </c>
      <c r="G77" s="20">
        <v>21.75</v>
      </c>
      <c r="H77" s="20" t="s">
        <v>153</v>
      </c>
      <c r="I77" s="20" t="s">
        <v>153</v>
      </c>
      <c r="J77" s="20" t="s">
        <v>153</v>
      </c>
      <c r="K77" s="20">
        <v>9.34</v>
      </c>
      <c r="L77" s="21">
        <v>48.7</v>
      </c>
      <c r="M77" s="20" t="s">
        <v>153</v>
      </c>
      <c r="N77" s="20" t="s">
        <v>153</v>
      </c>
      <c r="O77" s="20" t="s">
        <v>153</v>
      </c>
      <c r="P77" s="20" t="s">
        <v>153</v>
      </c>
      <c r="Q77" s="20" t="s">
        <v>153</v>
      </c>
      <c r="R77" s="20" t="s">
        <v>153</v>
      </c>
      <c r="S77" s="20">
        <v>5.0090000000000003E-2</v>
      </c>
      <c r="T77" s="21" t="s">
        <v>96</v>
      </c>
    </row>
    <row r="78" spans="1:20">
      <c r="A78" s="41" t="s">
        <v>533</v>
      </c>
      <c r="B78" s="18" t="s">
        <v>741</v>
      </c>
      <c r="C78" s="19" t="s">
        <v>91</v>
      </c>
      <c r="D78" s="19" t="s">
        <v>119</v>
      </c>
      <c r="E78" s="19" t="s">
        <v>120</v>
      </c>
      <c r="F78" s="19" t="s">
        <v>503</v>
      </c>
      <c r="G78" s="20">
        <v>5.45</v>
      </c>
      <c r="H78" s="20" t="s">
        <v>153</v>
      </c>
      <c r="I78" s="20" t="s">
        <v>153</v>
      </c>
      <c r="J78" s="20" t="s">
        <v>153</v>
      </c>
      <c r="K78" s="20">
        <v>5.18</v>
      </c>
      <c r="L78" s="21">
        <v>83.51</v>
      </c>
      <c r="M78" s="20" t="s">
        <v>153</v>
      </c>
      <c r="N78" s="20" t="s">
        <v>153</v>
      </c>
      <c r="O78" s="20" t="s">
        <v>153</v>
      </c>
      <c r="P78" s="20" t="s">
        <v>153</v>
      </c>
      <c r="Q78" s="20" t="s">
        <v>153</v>
      </c>
      <c r="R78" s="20" t="s">
        <v>153</v>
      </c>
      <c r="S78" s="20">
        <v>5.1369999999999999E-2</v>
      </c>
      <c r="T78" s="21" t="s">
        <v>96</v>
      </c>
    </row>
    <row r="79" spans="1:20">
      <c r="A79" s="41" t="s">
        <v>593</v>
      </c>
      <c r="B79" s="18" t="s">
        <v>741</v>
      </c>
      <c r="C79" s="19" t="s">
        <v>91</v>
      </c>
      <c r="D79" s="19" t="s">
        <v>119</v>
      </c>
      <c r="E79" s="19" t="s">
        <v>120</v>
      </c>
      <c r="F79" s="19" t="s">
        <v>503</v>
      </c>
      <c r="G79" s="20">
        <v>37.14</v>
      </c>
      <c r="H79" s="29">
        <v>40.25</v>
      </c>
      <c r="I79" s="22" t="s">
        <v>153</v>
      </c>
      <c r="J79" s="20">
        <v>4.53</v>
      </c>
      <c r="K79" s="22" t="s">
        <v>153</v>
      </c>
      <c r="L79" s="22" t="s">
        <v>153</v>
      </c>
      <c r="M79" s="22" t="s">
        <v>153</v>
      </c>
      <c r="N79" s="20" t="s">
        <v>153</v>
      </c>
      <c r="O79" s="22" t="s">
        <v>153</v>
      </c>
      <c r="P79" s="22" t="s">
        <v>153</v>
      </c>
      <c r="Q79" s="20" t="s">
        <v>153</v>
      </c>
      <c r="R79" s="20" t="s">
        <v>153</v>
      </c>
      <c r="S79" s="20">
        <v>3.1370000000000002E-2</v>
      </c>
      <c r="T79" s="29" t="s">
        <v>123</v>
      </c>
    </row>
    <row r="80" spans="1:20">
      <c r="A80" s="41" t="s">
        <v>594</v>
      </c>
      <c r="B80" s="18" t="s">
        <v>741</v>
      </c>
      <c r="C80" s="19" t="s">
        <v>91</v>
      </c>
      <c r="D80" s="19" t="s">
        <v>119</v>
      </c>
      <c r="E80" s="19" t="s">
        <v>120</v>
      </c>
      <c r="F80" s="19" t="s">
        <v>503</v>
      </c>
      <c r="G80" s="20" t="s">
        <v>153</v>
      </c>
      <c r="H80" s="29">
        <v>43.5</v>
      </c>
      <c r="I80" s="20" t="s">
        <v>153</v>
      </c>
      <c r="J80" s="20" t="s">
        <v>153</v>
      </c>
      <c r="K80" s="20">
        <v>26.6</v>
      </c>
      <c r="L80" s="20" t="s">
        <v>153</v>
      </c>
      <c r="M80" s="20" t="s">
        <v>153</v>
      </c>
      <c r="N80" s="20" t="s">
        <v>153</v>
      </c>
      <c r="O80" s="20" t="s">
        <v>153</v>
      </c>
      <c r="P80" s="20">
        <v>8.5299999999999994</v>
      </c>
      <c r="Q80" s="20" t="s">
        <v>153</v>
      </c>
      <c r="R80" s="20" t="s">
        <v>153</v>
      </c>
      <c r="S80" s="20">
        <v>3.5580000000000001E-2</v>
      </c>
      <c r="T80" s="29" t="s">
        <v>123</v>
      </c>
    </row>
    <row r="81" spans="1:20">
      <c r="A81" s="20" t="s">
        <v>598</v>
      </c>
      <c r="B81" s="18" t="s">
        <v>741</v>
      </c>
      <c r="C81" s="20" t="s">
        <v>91</v>
      </c>
      <c r="D81" s="20" t="s">
        <v>119</v>
      </c>
      <c r="E81" s="20" t="s">
        <v>120</v>
      </c>
      <c r="F81" s="20" t="s">
        <v>503</v>
      </c>
      <c r="G81" s="20" t="s">
        <v>153</v>
      </c>
      <c r="H81" s="29">
        <v>74.040000000000006</v>
      </c>
      <c r="I81" s="20" t="s">
        <v>153</v>
      </c>
      <c r="J81" s="20" t="s">
        <v>153</v>
      </c>
      <c r="K81" s="20" t="s">
        <v>153</v>
      </c>
      <c r="L81" s="20" t="s">
        <v>153</v>
      </c>
      <c r="M81" s="20">
        <v>15.7</v>
      </c>
      <c r="N81" s="20" t="s">
        <v>153</v>
      </c>
      <c r="O81" s="20" t="s">
        <v>153</v>
      </c>
      <c r="P81" s="20">
        <v>4.8899999999999997</v>
      </c>
      <c r="Q81" s="20" t="s">
        <v>153</v>
      </c>
      <c r="R81" s="20" t="s">
        <v>153</v>
      </c>
      <c r="S81" s="20">
        <v>3.6389999999999999E-2</v>
      </c>
      <c r="T81" s="30" t="s">
        <v>123</v>
      </c>
    </row>
    <row r="82" spans="1:20">
      <c r="A82" s="20" t="s">
        <v>600</v>
      </c>
      <c r="B82" s="18" t="s">
        <v>741</v>
      </c>
      <c r="C82" s="20" t="s">
        <v>91</v>
      </c>
      <c r="D82" s="20" t="s">
        <v>119</v>
      </c>
      <c r="E82" s="20" t="s">
        <v>120</v>
      </c>
      <c r="F82" s="20" t="s">
        <v>503</v>
      </c>
      <c r="G82" s="20" t="s">
        <v>153</v>
      </c>
      <c r="H82" s="20" t="s">
        <v>153</v>
      </c>
      <c r="I82" s="20" t="s">
        <v>153</v>
      </c>
      <c r="J82" s="20">
        <v>6.74</v>
      </c>
      <c r="K82" s="20" t="s">
        <v>153</v>
      </c>
      <c r="L82" s="20" t="s">
        <v>153</v>
      </c>
      <c r="M82" s="20">
        <v>16.329999999999998</v>
      </c>
      <c r="N82" s="20" t="s">
        <v>153</v>
      </c>
      <c r="O82" s="20" t="s">
        <v>153</v>
      </c>
      <c r="P82" s="29">
        <v>66.55</v>
      </c>
      <c r="Q82" s="20" t="s">
        <v>153</v>
      </c>
      <c r="R82" s="20" t="s">
        <v>153</v>
      </c>
      <c r="S82" s="20">
        <v>3.6720000000000003E-2</v>
      </c>
      <c r="T82" s="30" t="s">
        <v>123</v>
      </c>
    </row>
    <row r="83" spans="1:20">
      <c r="A83" s="20" t="s">
        <v>601</v>
      </c>
      <c r="B83" s="18" t="s">
        <v>741</v>
      </c>
      <c r="C83" s="20" t="s">
        <v>91</v>
      </c>
      <c r="D83" s="20" t="s">
        <v>119</v>
      </c>
      <c r="E83" s="20" t="s">
        <v>120</v>
      </c>
      <c r="F83" s="20" t="s">
        <v>503</v>
      </c>
      <c r="G83" s="20">
        <v>1.34</v>
      </c>
      <c r="H83" s="29">
        <v>96.89</v>
      </c>
      <c r="I83" s="20" t="s">
        <v>153</v>
      </c>
      <c r="J83" s="20" t="s">
        <v>153</v>
      </c>
      <c r="K83" s="20">
        <v>0.97</v>
      </c>
      <c r="L83" s="20"/>
      <c r="M83" s="20" t="s">
        <v>153</v>
      </c>
      <c r="N83" s="20" t="s">
        <v>153</v>
      </c>
      <c r="O83" s="20" t="s">
        <v>153</v>
      </c>
      <c r="P83" s="20" t="s">
        <v>153</v>
      </c>
      <c r="Q83" s="20" t="s">
        <v>153</v>
      </c>
      <c r="R83" s="20" t="s">
        <v>153</v>
      </c>
      <c r="S83" s="20">
        <v>3.7440000000000001E-2</v>
      </c>
      <c r="T83" s="29" t="s">
        <v>123</v>
      </c>
    </row>
    <row r="84" spans="1:20">
      <c r="A84" s="41" t="s">
        <v>595</v>
      </c>
      <c r="B84" s="18" t="s">
        <v>741</v>
      </c>
      <c r="C84" s="19" t="s">
        <v>91</v>
      </c>
      <c r="D84" s="19" t="s">
        <v>119</v>
      </c>
      <c r="E84" s="19" t="s">
        <v>120</v>
      </c>
      <c r="F84" s="19" t="s">
        <v>503</v>
      </c>
      <c r="G84" s="20" t="s">
        <v>153</v>
      </c>
      <c r="H84" s="20">
        <v>57.68</v>
      </c>
      <c r="I84" s="20" t="s">
        <v>153</v>
      </c>
      <c r="J84" s="20" t="s">
        <v>153</v>
      </c>
      <c r="K84" s="20">
        <v>10.02</v>
      </c>
      <c r="L84" s="20">
        <v>16.38</v>
      </c>
      <c r="M84" s="20" t="s">
        <v>153</v>
      </c>
      <c r="N84" s="20" t="s">
        <v>153</v>
      </c>
      <c r="O84" s="20" t="s">
        <v>153</v>
      </c>
      <c r="P84" s="20" t="s">
        <v>153</v>
      </c>
      <c r="Q84" s="20" t="s">
        <v>153</v>
      </c>
      <c r="R84" s="20" t="s">
        <v>153</v>
      </c>
      <c r="S84" s="20">
        <v>3.8120000000000001E-2</v>
      </c>
      <c r="T84" s="29" t="s">
        <v>123</v>
      </c>
    </row>
    <row r="85" spans="1:20">
      <c r="A85" s="20" t="s">
        <v>597</v>
      </c>
      <c r="B85" s="18" t="s">
        <v>741</v>
      </c>
      <c r="C85" s="20" t="s">
        <v>91</v>
      </c>
      <c r="D85" s="20" t="s">
        <v>119</v>
      </c>
      <c r="E85" s="20" t="s">
        <v>120</v>
      </c>
      <c r="F85" s="20" t="s">
        <v>503</v>
      </c>
      <c r="G85" s="20" t="s">
        <v>153</v>
      </c>
      <c r="H85" s="20">
        <v>19.59</v>
      </c>
      <c r="I85" s="20" t="s">
        <v>153</v>
      </c>
      <c r="J85" s="29">
        <v>79.91</v>
      </c>
      <c r="K85" s="20">
        <v>0.33</v>
      </c>
      <c r="L85" s="20" t="s">
        <v>153</v>
      </c>
      <c r="M85" s="20" t="s">
        <v>153</v>
      </c>
      <c r="N85" s="20" t="s">
        <v>153</v>
      </c>
      <c r="O85" s="20" t="s">
        <v>153</v>
      </c>
      <c r="P85" s="20" t="s">
        <v>153</v>
      </c>
      <c r="Q85" s="20" t="s">
        <v>153</v>
      </c>
      <c r="R85" s="20" t="s">
        <v>153</v>
      </c>
      <c r="S85" s="20">
        <v>4.2180000000000002E-2</v>
      </c>
      <c r="T85" s="29" t="s">
        <v>123</v>
      </c>
    </row>
    <row r="86" spans="1:20">
      <c r="A86" s="20" t="s">
        <v>599</v>
      </c>
      <c r="B86" s="18" t="s">
        <v>741</v>
      </c>
      <c r="C86" s="20" t="s">
        <v>91</v>
      </c>
      <c r="D86" s="20" t="s">
        <v>119</v>
      </c>
      <c r="E86" s="20" t="s">
        <v>120</v>
      </c>
      <c r="F86" s="20" t="s">
        <v>503</v>
      </c>
      <c r="G86" s="31" t="s">
        <v>153</v>
      </c>
      <c r="H86" s="20">
        <v>15.62</v>
      </c>
      <c r="I86" s="20" t="s">
        <v>153</v>
      </c>
      <c r="J86" s="29">
        <v>19.440000000000001</v>
      </c>
      <c r="K86" s="20" t="s">
        <v>153</v>
      </c>
      <c r="L86" s="20" t="s">
        <v>153</v>
      </c>
      <c r="M86" s="20" t="s">
        <v>153</v>
      </c>
      <c r="N86" s="20" t="s">
        <v>153</v>
      </c>
      <c r="O86" s="20" t="s">
        <v>153</v>
      </c>
      <c r="P86" s="20">
        <v>15.42</v>
      </c>
      <c r="Q86" s="20" t="s">
        <v>153</v>
      </c>
      <c r="R86" s="20" t="s">
        <v>153</v>
      </c>
      <c r="S86" s="20">
        <v>4.2439999999999999E-2</v>
      </c>
      <c r="T86" s="29" t="s">
        <v>123</v>
      </c>
    </row>
    <row r="87" spans="1:20">
      <c r="A87" s="20" t="s">
        <v>596</v>
      </c>
      <c r="B87" s="18" t="s">
        <v>741</v>
      </c>
      <c r="C87" s="20" t="s">
        <v>91</v>
      </c>
      <c r="D87" s="20" t="s">
        <v>119</v>
      </c>
      <c r="E87" s="20" t="s">
        <v>120</v>
      </c>
      <c r="F87" s="20" t="s">
        <v>503</v>
      </c>
      <c r="G87" s="20" t="s">
        <v>153</v>
      </c>
      <c r="H87" s="20">
        <v>16.63</v>
      </c>
      <c r="I87" s="20" t="s">
        <v>153</v>
      </c>
      <c r="J87" s="29">
        <v>66.12</v>
      </c>
      <c r="K87" s="20" t="s">
        <v>153</v>
      </c>
      <c r="L87" s="20" t="s">
        <v>153</v>
      </c>
      <c r="M87" s="20" t="s">
        <v>153</v>
      </c>
      <c r="N87" s="20" t="s">
        <v>153</v>
      </c>
      <c r="O87" s="20" t="s">
        <v>153</v>
      </c>
      <c r="P87" s="20">
        <v>4.62</v>
      </c>
      <c r="Q87" s="20" t="s">
        <v>153</v>
      </c>
      <c r="R87" s="20" t="s">
        <v>153</v>
      </c>
      <c r="S87" s="20">
        <v>4.4929999999999998E-2</v>
      </c>
      <c r="T87" s="29" t="s">
        <v>123</v>
      </c>
    </row>
    <row r="88" spans="1:20">
      <c r="A88" s="41" t="s">
        <v>592</v>
      </c>
      <c r="B88" s="18" t="s">
        <v>741</v>
      </c>
      <c r="C88" s="19" t="s">
        <v>91</v>
      </c>
      <c r="D88" s="19" t="s">
        <v>119</v>
      </c>
      <c r="E88" s="19" t="s">
        <v>120</v>
      </c>
      <c r="F88" s="19" t="s">
        <v>503</v>
      </c>
      <c r="G88" s="20" t="s">
        <v>153</v>
      </c>
      <c r="H88" s="20">
        <v>33.28</v>
      </c>
      <c r="I88" s="22" t="s">
        <v>153</v>
      </c>
      <c r="J88" s="29">
        <v>47.49</v>
      </c>
      <c r="K88" s="20" t="s">
        <v>153</v>
      </c>
      <c r="L88" s="20" t="s">
        <v>153</v>
      </c>
      <c r="M88" s="20" t="s">
        <v>153</v>
      </c>
      <c r="N88" s="20" t="s">
        <v>153</v>
      </c>
      <c r="O88" s="20" t="s">
        <v>153</v>
      </c>
      <c r="P88" s="20">
        <v>3.82</v>
      </c>
      <c r="Q88" s="20" t="s">
        <v>153</v>
      </c>
      <c r="R88" s="20" t="s">
        <v>153</v>
      </c>
      <c r="S88" s="20">
        <v>4.8890000000000003E-2</v>
      </c>
      <c r="T88" s="29" t="s">
        <v>123</v>
      </c>
    </row>
    <row r="89" spans="1:20">
      <c r="A89" s="19" t="s">
        <v>588</v>
      </c>
      <c r="B89" s="18" t="s">
        <v>741</v>
      </c>
      <c r="C89" s="20" t="s">
        <v>91</v>
      </c>
      <c r="D89" s="20" t="s">
        <v>504</v>
      </c>
      <c r="E89" s="20" t="s">
        <v>120</v>
      </c>
      <c r="F89" s="20" t="s">
        <v>503</v>
      </c>
      <c r="G89" s="37">
        <v>73.400000000000006</v>
      </c>
      <c r="H89" s="20" t="s">
        <v>153</v>
      </c>
      <c r="I89" s="20" t="s">
        <v>153</v>
      </c>
      <c r="J89" s="20" t="s">
        <v>153</v>
      </c>
      <c r="K89" s="28">
        <v>3.41</v>
      </c>
      <c r="L89" s="28">
        <v>14.61</v>
      </c>
      <c r="M89" s="20" t="s">
        <v>153</v>
      </c>
      <c r="N89" s="20" t="s">
        <v>153</v>
      </c>
      <c r="O89" s="20" t="s">
        <v>153</v>
      </c>
      <c r="P89" s="20" t="s">
        <v>153</v>
      </c>
      <c r="Q89" s="20" t="s">
        <v>153</v>
      </c>
      <c r="R89" s="20" t="s">
        <v>153</v>
      </c>
      <c r="S89" s="28">
        <v>4.0800000000000003E-2</v>
      </c>
      <c r="T89" s="51" t="s">
        <v>505</v>
      </c>
    </row>
    <row r="90" spans="1:20">
      <c r="A90" s="20" t="s">
        <v>642</v>
      </c>
      <c r="B90" s="18" t="s">
        <v>741</v>
      </c>
      <c r="C90" s="20" t="s">
        <v>91</v>
      </c>
      <c r="D90" s="20" t="s">
        <v>504</v>
      </c>
      <c r="E90" s="20" t="s">
        <v>120</v>
      </c>
      <c r="F90" s="20" t="s">
        <v>503</v>
      </c>
      <c r="G90" s="32">
        <v>89.04</v>
      </c>
      <c r="H90" s="20" t="s">
        <v>153</v>
      </c>
      <c r="I90" s="20" t="s">
        <v>153</v>
      </c>
      <c r="J90" s="20" t="s">
        <v>153</v>
      </c>
      <c r="K90" s="20" t="s">
        <v>153</v>
      </c>
      <c r="L90" s="20">
        <v>2.41</v>
      </c>
      <c r="M90" s="20" t="s">
        <v>153</v>
      </c>
      <c r="N90" s="20" t="s">
        <v>153</v>
      </c>
      <c r="O90" s="20" t="s">
        <v>153</v>
      </c>
      <c r="P90" s="20" t="s">
        <v>153</v>
      </c>
      <c r="Q90" s="20">
        <v>6.11</v>
      </c>
      <c r="R90" s="20" t="s">
        <v>153</v>
      </c>
      <c r="S90" s="20">
        <v>2.955E-2</v>
      </c>
      <c r="T90" s="32" t="s">
        <v>505</v>
      </c>
    </row>
    <row r="91" spans="1:20">
      <c r="A91" s="20" t="s">
        <v>636</v>
      </c>
      <c r="B91" s="18" t="s">
        <v>741</v>
      </c>
      <c r="C91" s="20" t="s">
        <v>91</v>
      </c>
      <c r="D91" s="20" t="s">
        <v>119</v>
      </c>
      <c r="E91" s="20" t="s">
        <v>120</v>
      </c>
      <c r="F91" s="20" t="s">
        <v>503</v>
      </c>
      <c r="G91" s="32">
        <v>74.22</v>
      </c>
      <c r="H91" s="20" t="s">
        <v>153</v>
      </c>
      <c r="I91" s="20" t="s">
        <v>153</v>
      </c>
      <c r="J91" s="20">
        <v>13.15</v>
      </c>
      <c r="K91" s="20" t="s">
        <v>153</v>
      </c>
      <c r="L91" s="20">
        <v>5.7</v>
      </c>
      <c r="M91" s="20" t="s">
        <v>153</v>
      </c>
      <c r="N91" s="20" t="s">
        <v>153</v>
      </c>
      <c r="O91" s="20" t="s">
        <v>153</v>
      </c>
      <c r="P91" s="20" t="s">
        <v>153</v>
      </c>
      <c r="Q91" s="20" t="s">
        <v>153</v>
      </c>
      <c r="R91" s="20" t="s">
        <v>153</v>
      </c>
      <c r="S91" s="20">
        <v>2.9829999999999999E-2</v>
      </c>
      <c r="T91" s="32" t="s">
        <v>505</v>
      </c>
    </row>
    <row r="92" spans="1:20">
      <c r="A92" s="20" t="s">
        <v>628</v>
      </c>
      <c r="B92" s="18" t="s">
        <v>741</v>
      </c>
      <c r="C92" s="20" t="s">
        <v>91</v>
      </c>
      <c r="D92" s="20" t="s">
        <v>119</v>
      </c>
      <c r="E92" s="20" t="s">
        <v>120</v>
      </c>
      <c r="F92" s="20" t="s">
        <v>503</v>
      </c>
      <c r="G92" s="32">
        <v>99.81</v>
      </c>
      <c r="H92" s="20">
        <v>0.05</v>
      </c>
      <c r="I92" s="20">
        <v>0.04</v>
      </c>
      <c r="J92" s="20" t="s">
        <v>153</v>
      </c>
      <c r="K92" s="20" t="s">
        <v>153</v>
      </c>
      <c r="L92" s="20" t="s">
        <v>153</v>
      </c>
      <c r="M92" s="20" t="s">
        <v>153</v>
      </c>
      <c r="N92" s="20" t="s">
        <v>153</v>
      </c>
      <c r="O92" s="20" t="s">
        <v>153</v>
      </c>
      <c r="P92" s="20" t="s">
        <v>153</v>
      </c>
      <c r="Q92" s="20" t="s">
        <v>153</v>
      </c>
      <c r="R92" s="20" t="s">
        <v>153</v>
      </c>
      <c r="S92" s="20">
        <v>3.0040000000000001E-2</v>
      </c>
      <c r="T92" s="32" t="s">
        <v>505</v>
      </c>
    </row>
    <row r="93" spans="1:20">
      <c r="A93" s="41" t="s">
        <v>607</v>
      </c>
      <c r="B93" s="18" t="s">
        <v>741</v>
      </c>
      <c r="C93" s="19" t="s">
        <v>91</v>
      </c>
      <c r="D93" s="19" t="s">
        <v>119</v>
      </c>
      <c r="E93" s="19" t="s">
        <v>120</v>
      </c>
      <c r="F93" s="19" t="s">
        <v>503</v>
      </c>
      <c r="G93" s="32">
        <v>60.68</v>
      </c>
      <c r="H93" s="20">
        <v>11.33</v>
      </c>
      <c r="I93" s="22" t="s">
        <v>153</v>
      </c>
      <c r="J93" s="22" t="s">
        <v>153</v>
      </c>
      <c r="K93" s="20">
        <v>19.420000000000002</v>
      </c>
      <c r="L93" s="22" t="s">
        <v>153</v>
      </c>
      <c r="M93" s="22" t="s">
        <v>153</v>
      </c>
      <c r="N93" s="22" t="s">
        <v>153</v>
      </c>
      <c r="O93" s="22" t="s">
        <v>153</v>
      </c>
      <c r="P93" s="20" t="s">
        <v>153</v>
      </c>
      <c r="Q93" s="20" t="s">
        <v>153</v>
      </c>
      <c r="R93" s="20" t="s">
        <v>153</v>
      </c>
      <c r="S93" s="20">
        <v>3.075E-2</v>
      </c>
      <c r="T93" s="33" t="s">
        <v>505</v>
      </c>
    </row>
    <row r="94" spans="1:20">
      <c r="A94" s="20" t="s">
        <v>632</v>
      </c>
      <c r="B94" s="18" t="s">
        <v>741</v>
      </c>
      <c r="C94" s="20" t="s">
        <v>91</v>
      </c>
      <c r="D94" s="20" t="s">
        <v>119</v>
      </c>
      <c r="E94" s="20" t="s">
        <v>120</v>
      </c>
      <c r="F94" s="20" t="s">
        <v>503</v>
      </c>
      <c r="G94" s="32">
        <v>92.62</v>
      </c>
      <c r="H94" s="20" t="s">
        <v>153</v>
      </c>
      <c r="I94" s="20" t="s">
        <v>153</v>
      </c>
      <c r="J94" s="20" t="s">
        <v>153</v>
      </c>
      <c r="K94" s="20">
        <v>6.31</v>
      </c>
      <c r="L94" s="20" t="s">
        <v>153</v>
      </c>
      <c r="M94" s="20">
        <v>0.32</v>
      </c>
      <c r="N94" s="20" t="s">
        <v>153</v>
      </c>
      <c r="O94" s="20" t="s">
        <v>153</v>
      </c>
      <c r="P94" s="20" t="s">
        <v>153</v>
      </c>
      <c r="Q94" s="20" t="s">
        <v>153</v>
      </c>
      <c r="R94" s="20" t="s">
        <v>153</v>
      </c>
      <c r="S94" s="20">
        <v>3.1029999999999999E-2</v>
      </c>
      <c r="T94" s="32" t="s">
        <v>505</v>
      </c>
    </row>
    <row r="95" spans="1:20">
      <c r="A95" s="41" t="s">
        <v>613</v>
      </c>
      <c r="B95" s="18" t="s">
        <v>741</v>
      </c>
      <c r="C95" s="19" t="s">
        <v>91</v>
      </c>
      <c r="D95" s="19" t="s">
        <v>119</v>
      </c>
      <c r="E95" s="19" t="s">
        <v>120</v>
      </c>
      <c r="F95" s="19" t="s">
        <v>503</v>
      </c>
      <c r="G95" s="32">
        <v>98.33</v>
      </c>
      <c r="H95" s="20" t="s">
        <v>153</v>
      </c>
      <c r="I95" s="20" t="s">
        <v>153</v>
      </c>
      <c r="J95" s="20" t="s">
        <v>153</v>
      </c>
      <c r="K95" s="20">
        <v>0.27</v>
      </c>
      <c r="L95" s="20">
        <v>0.81</v>
      </c>
      <c r="M95" s="20" t="s">
        <v>153</v>
      </c>
      <c r="N95" s="20" t="s">
        <v>153</v>
      </c>
      <c r="O95" s="20" t="s">
        <v>153</v>
      </c>
      <c r="P95" s="20" t="s">
        <v>153</v>
      </c>
      <c r="Q95" s="20" t="s">
        <v>153</v>
      </c>
      <c r="R95" s="20" t="s">
        <v>153</v>
      </c>
      <c r="S95" s="20">
        <v>3.202E-2</v>
      </c>
      <c r="T95" s="32" t="s">
        <v>505</v>
      </c>
    </row>
    <row r="96" spans="1:20">
      <c r="A96" s="41" t="s">
        <v>612</v>
      </c>
      <c r="B96" s="18" t="s">
        <v>741</v>
      </c>
      <c r="C96" s="19" t="s">
        <v>91</v>
      </c>
      <c r="D96" s="19" t="s">
        <v>119</v>
      </c>
      <c r="E96" s="19" t="s">
        <v>120</v>
      </c>
      <c r="F96" s="19" t="s">
        <v>503</v>
      </c>
      <c r="G96" s="32">
        <v>64.53</v>
      </c>
      <c r="H96" s="20" t="s">
        <v>153</v>
      </c>
      <c r="I96" s="20" t="s">
        <v>153</v>
      </c>
      <c r="J96" s="20" t="s">
        <v>153</v>
      </c>
      <c r="K96" s="20" t="s">
        <v>153</v>
      </c>
      <c r="L96" s="20">
        <v>15.01</v>
      </c>
      <c r="M96" s="20" t="s">
        <v>153</v>
      </c>
      <c r="N96" s="20">
        <v>4.9000000000000004</v>
      </c>
      <c r="O96" s="20" t="s">
        <v>153</v>
      </c>
      <c r="P96" s="20" t="s">
        <v>153</v>
      </c>
      <c r="Q96" s="20" t="s">
        <v>153</v>
      </c>
      <c r="R96" s="20" t="s">
        <v>153</v>
      </c>
      <c r="S96" s="20">
        <v>3.2750000000000001E-2</v>
      </c>
      <c r="T96" s="32" t="s">
        <v>505</v>
      </c>
    </row>
    <row r="97" spans="1:20">
      <c r="A97" s="20" t="s">
        <v>620</v>
      </c>
      <c r="B97" s="18" t="s">
        <v>741</v>
      </c>
      <c r="C97" s="20" t="s">
        <v>91</v>
      </c>
      <c r="D97" s="20" t="s">
        <v>119</v>
      </c>
      <c r="E97" s="20" t="s">
        <v>120</v>
      </c>
      <c r="F97" s="20" t="s">
        <v>503</v>
      </c>
      <c r="G97" s="32">
        <v>40.380000000000003</v>
      </c>
      <c r="H97" s="20" t="s">
        <v>153</v>
      </c>
      <c r="I97" s="20" t="s">
        <v>153</v>
      </c>
      <c r="J97" s="20" t="s">
        <v>153</v>
      </c>
      <c r="K97" s="20" t="s">
        <v>153</v>
      </c>
      <c r="L97" s="20">
        <v>36.97</v>
      </c>
      <c r="M97" s="20" t="s">
        <v>153</v>
      </c>
      <c r="N97" s="20">
        <v>9.7200000000000006</v>
      </c>
      <c r="O97" s="20" t="s">
        <v>153</v>
      </c>
      <c r="P97" s="20" t="s">
        <v>153</v>
      </c>
      <c r="Q97" s="20" t="s">
        <v>153</v>
      </c>
      <c r="R97" s="20" t="s">
        <v>153</v>
      </c>
      <c r="S97" s="20">
        <v>3.2770000000000001E-2</v>
      </c>
      <c r="T97" s="33" t="s">
        <v>505</v>
      </c>
    </row>
    <row r="98" spans="1:20">
      <c r="A98" s="20" t="s">
        <v>641</v>
      </c>
      <c r="B98" s="18" t="s">
        <v>741</v>
      </c>
      <c r="C98" s="20" t="s">
        <v>91</v>
      </c>
      <c r="D98" s="20" t="s">
        <v>504</v>
      </c>
      <c r="E98" s="20" t="s">
        <v>120</v>
      </c>
      <c r="F98" s="20" t="s">
        <v>503</v>
      </c>
      <c r="G98" s="32">
        <v>94.91</v>
      </c>
      <c r="H98" s="20" t="s">
        <v>153</v>
      </c>
      <c r="I98" s="20" t="s">
        <v>153</v>
      </c>
      <c r="J98" s="20" t="s">
        <v>153</v>
      </c>
      <c r="K98" s="20">
        <v>0.46</v>
      </c>
      <c r="L98" s="20">
        <v>3.71</v>
      </c>
      <c r="M98" s="20" t="s">
        <v>153</v>
      </c>
      <c r="N98" s="20" t="s">
        <v>153</v>
      </c>
      <c r="O98" s="20" t="s">
        <v>153</v>
      </c>
      <c r="P98" s="20" t="s">
        <v>153</v>
      </c>
      <c r="Q98" s="20" t="s">
        <v>153</v>
      </c>
      <c r="R98" s="20" t="s">
        <v>153</v>
      </c>
      <c r="S98" s="20">
        <v>3.288E-2</v>
      </c>
      <c r="T98" s="32" t="s">
        <v>505</v>
      </c>
    </row>
    <row r="99" spans="1:20">
      <c r="A99" s="20" t="s">
        <v>634</v>
      </c>
      <c r="B99" s="18" t="s">
        <v>741</v>
      </c>
      <c r="C99" s="20" t="s">
        <v>91</v>
      </c>
      <c r="D99" s="20" t="s">
        <v>119</v>
      </c>
      <c r="E99" s="20" t="s">
        <v>120</v>
      </c>
      <c r="F99" s="20" t="s">
        <v>503</v>
      </c>
      <c r="G99" s="32">
        <v>48.54</v>
      </c>
      <c r="H99" s="20" t="s">
        <v>153</v>
      </c>
      <c r="I99" s="20" t="s">
        <v>153</v>
      </c>
      <c r="J99" s="20" t="s">
        <v>153</v>
      </c>
      <c r="K99" s="20" t="s">
        <v>153</v>
      </c>
      <c r="L99" s="20">
        <v>44.01</v>
      </c>
      <c r="M99" s="20" t="s">
        <v>153</v>
      </c>
      <c r="N99" s="20" t="s">
        <v>153</v>
      </c>
      <c r="O99" s="20">
        <v>2.7</v>
      </c>
      <c r="P99" s="20" t="s">
        <v>153</v>
      </c>
      <c r="Q99" s="20" t="s">
        <v>153</v>
      </c>
      <c r="R99" s="20" t="s">
        <v>153</v>
      </c>
      <c r="S99" s="20">
        <v>3.295E-2</v>
      </c>
      <c r="T99" s="43" t="s">
        <v>505</v>
      </c>
    </row>
    <row r="100" spans="1:20">
      <c r="A100" s="20" t="s">
        <v>635</v>
      </c>
      <c r="B100" s="18" t="s">
        <v>741</v>
      </c>
      <c r="C100" s="20" t="s">
        <v>91</v>
      </c>
      <c r="D100" s="20" t="s">
        <v>119</v>
      </c>
      <c r="E100" s="20" t="s">
        <v>120</v>
      </c>
      <c r="F100" s="20" t="s">
        <v>503</v>
      </c>
      <c r="G100" s="32">
        <v>66.91</v>
      </c>
      <c r="H100" s="20">
        <v>7.41</v>
      </c>
      <c r="I100" s="20" t="s">
        <v>153</v>
      </c>
      <c r="J100" s="20" t="s">
        <v>153</v>
      </c>
      <c r="K100" s="20" t="s">
        <v>153</v>
      </c>
      <c r="L100" s="20" t="s">
        <v>153</v>
      </c>
      <c r="M100" s="20" t="s">
        <v>153</v>
      </c>
      <c r="N100" s="20" t="s">
        <v>153</v>
      </c>
      <c r="O100" s="20" t="s">
        <v>153</v>
      </c>
      <c r="P100" s="20">
        <v>7.41</v>
      </c>
      <c r="Q100" s="20" t="s">
        <v>153</v>
      </c>
      <c r="R100" s="20" t="s">
        <v>153</v>
      </c>
      <c r="S100" s="20">
        <v>3.3160000000000002E-2</v>
      </c>
      <c r="T100" s="43" t="s">
        <v>505</v>
      </c>
    </row>
    <row r="101" spans="1:20">
      <c r="A101" s="41" t="s">
        <v>602</v>
      </c>
      <c r="B101" s="18" t="s">
        <v>741</v>
      </c>
      <c r="C101" s="19" t="s">
        <v>91</v>
      </c>
      <c r="D101" s="19" t="s">
        <v>119</v>
      </c>
      <c r="E101" s="19" t="s">
        <v>120</v>
      </c>
      <c r="F101" s="19" t="s">
        <v>503</v>
      </c>
      <c r="G101" s="32">
        <v>94.14</v>
      </c>
      <c r="H101" s="20" t="s">
        <v>153</v>
      </c>
      <c r="I101" s="20" t="s">
        <v>153</v>
      </c>
      <c r="J101" s="20" t="s">
        <v>153</v>
      </c>
      <c r="K101" s="20">
        <v>0.64</v>
      </c>
      <c r="L101" s="20">
        <v>3.5</v>
      </c>
      <c r="M101" s="20" t="s">
        <v>153</v>
      </c>
      <c r="N101" s="20" t="s">
        <v>153</v>
      </c>
      <c r="O101" s="20" t="s">
        <v>153</v>
      </c>
      <c r="P101" s="20" t="s">
        <v>153</v>
      </c>
      <c r="Q101" s="20" t="s">
        <v>153</v>
      </c>
      <c r="R101" s="20" t="s">
        <v>153</v>
      </c>
      <c r="S101" s="20">
        <v>3.338E-2</v>
      </c>
      <c r="T101" s="32" t="s">
        <v>505</v>
      </c>
    </row>
    <row r="102" spans="1:20">
      <c r="A102" s="41" t="s">
        <v>615</v>
      </c>
      <c r="B102" s="18" t="s">
        <v>741</v>
      </c>
      <c r="C102" s="19" t="s">
        <v>91</v>
      </c>
      <c r="D102" s="19" t="s">
        <v>119</v>
      </c>
      <c r="E102" s="19" t="s">
        <v>120</v>
      </c>
      <c r="F102" s="19" t="s">
        <v>503</v>
      </c>
      <c r="G102" s="32">
        <v>87.04</v>
      </c>
      <c r="H102" s="20" t="s">
        <v>153</v>
      </c>
      <c r="I102" s="20" t="s">
        <v>153</v>
      </c>
      <c r="J102" s="20" t="s">
        <v>153</v>
      </c>
      <c r="K102" s="20">
        <v>5.15</v>
      </c>
      <c r="L102" s="20">
        <v>5.47</v>
      </c>
      <c r="M102" s="20" t="s">
        <v>153</v>
      </c>
      <c r="N102" s="20" t="s">
        <v>153</v>
      </c>
      <c r="O102" s="20" t="s">
        <v>153</v>
      </c>
      <c r="P102" s="20" t="s">
        <v>153</v>
      </c>
      <c r="Q102" s="20" t="s">
        <v>153</v>
      </c>
      <c r="R102" s="20" t="s">
        <v>153</v>
      </c>
      <c r="S102" s="20">
        <v>3.4040000000000001E-2</v>
      </c>
      <c r="T102" s="32" t="s">
        <v>505</v>
      </c>
    </row>
    <row r="103" spans="1:20">
      <c r="A103" s="19" t="s">
        <v>646</v>
      </c>
      <c r="B103" s="18" t="s">
        <v>741</v>
      </c>
      <c r="C103" s="20" t="s">
        <v>91</v>
      </c>
      <c r="D103" s="20" t="s">
        <v>504</v>
      </c>
      <c r="E103" s="20" t="s">
        <v>120</v>
      </c>
      <c r="F103" s="20" t="s">
        <v>503</v>
      </c>
      <c r="G103" s="37">
        <v>76.39</v>
      </c>
      <c r="H103" s="20" t="s">
        <v>153</v>
      </c>
      <c r="I103" s="20" t="s">
        <v>153</v>
      </c>
      <c r="J103" s="20" t="s">
        <v>153</v>
      </c>
      <c r="K103" s="28">
        <v>18.440000000000001</v>
      </c>
      <c r="L103" s="28">
        <v>1.97</v>
      </c>
      <c r="M103" s="20" t="s">
        <v>153</v>
      </c>
      <c r="N103" s="20" t="s">
        <v>153</v>
      </c>
      <c r="O103" s="20" t="s">
        <v>153</v>
      </c>
      <c r="P103" s="20" t="s">
        <v>153</v>
      </c>
      <c r="Q103" s="20" t="s">
        <v>153</v>
      </c>
      <c r="R103" s="20" t="s">
        <v>153</v>
      </c>
      <c r="S103" s="28">
        <v>3.4130000000000001E-2</v>
      </c>
      <c r="T103" s="37" t="s">
        <v>505</v>
      </c>
    </row>
    <row r="104" spans="1:20">
      <c r="A104" s="41" t="s">
        <v>618</v>
      </c>
      <c r="B104" s="18" t="s">
        <v>741</v>
      </c>
      <c r="C104" s="19" t="s">
        <v>91</v>
      </c>
      <c r="D104" s="19" t="s">
        <v>119</v>
      </c>
      <c r="E104" s="19" t="s">
        <v>120</v>
      </c>
      <c r="F104" s="19" t="s">
        <v>503</v>
      </c>
      <c r="G104" s="32">
        <v>77.81</v>
      </c>
      <c r="H104" s="20" t="s">
        <v>153</v>
      </c>
      <c r="I104" s="20" t="s">
        <v>153</v>
      </c>
      <c r="J104" s="20" t="s">
        <v>153</v>
      </c>
      <c r="K104" s="20" t="s">
        <v>153</v>
      </c>
      <c r="L104" s="22">
        <v>19.309999999999999</v>
      </c>
      <c r="M104" s="20" t="s">
        <v>153</v>
      </c>
      <c r="N104" s="20" t="s">
        <v>153</v>
      </c>
      <c r="O104" s="20" t="s">
        <v>153</v>
      </c>
      <c r="P104" s="20" t="s">
        <v>153</v>
      </c>
      <c r="Q104" s="20">
        <v>1.04</v>
      </c>
      <c r="R104" s="20" t="s">
        <v>153</v>
      </c>
      <c r="S104" s="20">
        <v>3.4279999999999998E-2</v>
      </c>
      <c r="T104" s="32" t="s">
        <v>505</v>
      </c>
    </row>
    <row r="105" spans="1:20">
      <c r="A105" s="41" t="s">
        <v>604</v>
      </c>
      <c r="B105" s="18" t="s">
        <v>741</v>
      </c>
      <c r="C105" s="19" t="s">
        <v>91</v>
      </c>
      <c r="D105" s="19" t="s">
        <v>119</v>
      </c>
      <c r="E105" s="19" t="s">
        <v>120</v>
      </c>
      <c r="F105" s="19" t="s">
        <v>503</v>
      </c>
      <c r="G105" s="33">
        <v>61.07</v>
      </c>
      <c r="H105" s="20" t="s">
        <v>153</v>
      </c>
      <c r="I105" s="20" t="s">
        <v>153</v>
      </c>
      <c r="J105" s="20" t="s">
        <v>153</v>
      </c>
      <c r="K105" s="20">
        <v>8.06</v>
      </c>
      <c r="L105" s="20" t="s">
        <v>153</v>
      </c>
      <c r="M105" s="20">
        <v>15.7</v>
      </c>
      <c r="N105" s="20" t="s">
        <v>153</v>
      </c>
      <c r="O105" s="20" t="s">
        <v>153</v>
      </c>
      <c r="P105" s="20" t="s">
        <v>153</v>
      </c>
      <c r="Q105" s="20" t="s">
        <v>153</v>
      </c>
      <c r="R105" s="20" t="s">
        <v>153</v>
      </c>
      <c r="S105" s="20">
        <v>3.4590000000000003E-2</v>
      </c>
      <c r="T105" s="34" t="s">
        <v>505</v>
      </c>
    </row>
    <row r="106" spans="1:20">
      <c r="A106" s="20" t="s">
        <v>643</v>
      </c>
      <c r="B106" s="18" t="s">
        <v>741</v>
      </c>
      <c r="C106" s="20" t="s">
        <v>91</v>
      </c>
      <c r="D106" s="20" t="s">
        <v>504</v>
      </c>
      <c r="E106" s="20" t="s">
        <v>120</v>
      </c>
      <c r="F106" s="20" t="s">
        <v>503</v>
      </c>
      <c r="G106" s="36">
        <v>56.47</v>
      </c>
      <c r="H106" s="20" t="s">
        <v>153</v>
      </c>
      <c r="I106" s="20" t="s">
        <v>153</v>
      </c>
      <c r="J106" s="20" t="s">
        <v>153</v>
      </c>
      <c r="K106" s="24">
        <v>16</v>
      </c>
      <c r="L106" s="24">
        <v>10.08</v>
      </c>
      <c r="M106" s="20" t="s">
        <v>153</v>
      </c>
      <c r="N106" s="20" t="s">
        <v>153</v>
      </c>
      <c r="O106" s="20" t="s">
        <v>153</v>
      </c>
      <c r="P106" s="20" t="s">
        <v>153</v>
      </c>
      <c r="Q106" s="20" t="s">
        <v>153</v>
      </c>
      <c r="R106" s="20" t="s">
        <v>153</v>
      </c>
      <c r="S106" s="25">
        <v>3.4599999999999999E-2</v>
      </c>
      <c r="T106" s="36" t="s">
        <v>505</v>
      </c>
    </row>
    <row r="107" spans="1:20">
      <c r="A107" s="20" t="s">
        <v>627</v>
      </c>
      <c r="B107" s="18" t="s">
        <v>741</v>
      </c>
      <c r="C107" s="20" t="s">
        <v>91</v>
      </c>
      <c r="D107" s="20" t="s">
        <v>119</v>
      </c>
      <c r="E107" s="20" t="s">
        <v>120</v>
      </c>
      <c r="F107" s="20" t="s">
        <v>503</v>
      </c>
      <c r="G107" s="32">
        <v>60.45</v>
      </c>
      <c r="H107" s="20" t="s">
        <v>153</v>
      </c>
      <c r="I107" s="20" t="s">
        <v>153</v>
      </c>
      <c r="J107" s="20" t="s">
        <v>153</v>
      </c>
      <c r="K107" s="20">
        <v>10.94</v>
      </c>
      <c r="L107" s="20" t="s">
        <v>153</v>
      </c>
      <c r="M107" s="20">
        <v>13.46</v>
      </c>
      <c r="N107" s="20" t="s">
        <v>153</v>
      </c>
      <c r="O107" s="20" t="s">
        <v>153</v>
      </c>
      <c r="P107" s="20" t="s">
        <v>153</v>
      </c>
      <c r="Q107" s="20" t="s">
        <v>153</v>
      </c>
      <c r="R107" s="20" t="s">
        <v>153</v>
      </c>
      <c r="S107" s="20">
        <v>3.474E-2</v>
      </c>
      <c r="T107" s="32" t="s">
        <v>505</v>
      </c>
    </row>
    <row r="108" spans="1:20">
      <c r="A108" s="41" t="s">
        <v>611</v>
      </c>
      <c r="B108" s="18" t="s">
        <v>741</v>
      </c>
      <c r="C108" s="19" t="s">
        <v>91</v>
      </c>
      <c r="D108" s="19" t="s">
        <v>119</v>
      </c>
      <c r="E108" s="19" t="s">
        <v>120</v>
      </c>
      <c r="F108" s="19" t="s">
        <v>503</v>
      </c>
      <c r="G108" s="32">
        <v>72.650000000000006</v>
      </c>
      <c r="H108" s="20" t="s">
        <v>153</v>
      </c>
      <c r="I108" s="20" t="s">
        <v>153</v>
      </c>
      <c r="J108" s="20" t="s">
        <v>153</v>
      </c>
      <c r="K108" s="20" t="s">
        <v>153</v>
      </c>
      <c r="L108" s="20">
        <v>8.11</v>
      </c>
      <c r="M108" s="20">
        <v>9.27</v>
      </c>
      <c r="N108" s="22" t="s">
        <v>153</v>
      </c>
      <c r="O108" s="22" t="s">
        <v>153</v>
      </c>
      <c r="P108" s="22" t="s">
        <v>153</v>
      </c>
      <c r="Q108" s="22" t="s">
        <v>153</v>
      </c>
      <c r="R108" s="20" t="s">
        <v>153</v>
      </c>
      <c r="S108" s="20">
        <v>3.4790000000000001E-2</v>
      </c>
      <c r="T108" s="32" t="s">
        <v>505</v>
      </c>
    </row>
    <row r="109" spans="1:20">
      <c r="A109" s="20" t="s">
        <v>631</v>
      </c>
      <c r="B109" s="18" t="s">
        <v>741</v>
      </c>
      <c r="C109" s="20" t="s">
        <v>91</v>
      </c>
      <c r="D109" s="20" t="s">
        <v>119</v>
      </c>
      <c r="E109" s="20" t="s">
        <v>120</v>
      </c>
      <c r="F109" s="20" t="s">
        <v>503</v>
      </c>
      <c r="G109" s="32">
        <v>79.03</v>
      </c>
      <c r="H109" s="20" t="s">
        <v>153</v>
      </c>
      <c r="I109" s="20" t="s">
        <v>153</v>
      </c>
      <c r="J109" s="20" t="s">
        <v>153</v>
      </c>
      <c r="K109" s="20">
        <v>2.54</v>
      </c>
      <c r="L109" s="20">
        <v>13.95</v>
      </c>
      <c r="M109" s="20" t="s">
        <v>153</v>
      </c>
      <c r="N109" s="20" t="s">
        <v>153</v>
      </c>
      <c r="O109" s="20" t="s">
        <v>153</v>
      </c>
      <c r="P109" s="20" t="s">
        <v>153</v>
      </c>
      <c r="Q109" s="20" t="s">
        <v>153</v>
      </c>
      <c r="R109" s="20" t="s">
        <v>153</v>
      </c>
      <c r="S109" s="20">
        <v>3.5319999999999997E-2</v>
      </c>
      <c r="T109" s="32" t="s">
        <v>505</v>
      </c>
    </row>
    <row r="110" spans="1:20">
      <c r="A110" s="41" t="s">
        <v>605</v>
      </c>
      <c r="B110" s="18" t="s">
        <v>741</v>
      </c>
      <c r="C110" s="19" t="s">
        <v>91</v>
      </c>
      <c r="D110" s="19" t="s">
        <v>119</v>
      </c>
      <c r="E110" s="19" t="s">
        <v>120</v>
      </c>
      <c r="F110" s="19" t="s">
        <v>503</v>
      </c>
      <c r="G110" s="32">
        <v>37.840000000000003</v>
      </c>
      <c r="H110" s="20" t="s">
        <v>153</v>
      </c>
      <c r="I110" s="22" t="s">
        <v>153</v>
      </c>
      <c r="J110" s="22" t="s">
        <v>153</v>
      </c>
      <c r="K110" s="20">
        <v>10.38</v>
      </c>
      <c r="L110" s="20">
        <v>36.78</v>
      </c>
      <c r="M110" s="22" t="s">
        <v>153</v>
      </c>
      <c r="N110" s="22" t="s">
        <v>153</v>
      </c>
      <c r="O110" s="22" t="s">
        <v>153</v>
      </c>
      <c r="P110" s="20" t="s">
        <v>153</v>
      </c>
      <c r="Q110" s="20" t="s">
        <v>153</v>
      </c>
      <c r="R110" s="20" t="s">
        <v>153</v>
      </c>
      <c r="S110" s="20">
        <v>3.5340000000000003E-2</v>
      </c>
      <c r="T110" s="33" t="s">
        <v>505</v>
      </c>
    </row>
    <row r="111" spans="1:20">
      <c r="A111" s="20" t="s">
        <v>644</v>
      </c>
      <c r="B111" s="18" t="s">
        <v>741</v>
      </c>
      <c r="C111" s="20" t="s">
        <v>91</v>
      </c>
      <c r="D111" s="20" t="s">
        <v>504</v>
      </c>
      <c r="E111" s="20" t="s">
        <v>120</v>
      </c>
      <c r="F111" s="20" t="s">
        <v>503</v>
      </c>
      <c r="G111" s="36">
        <v>93.27</v>
      </c>
      <c r="H111" s="20" t="s">
        <v>153</v>
      </c>
      <c r="I111" s="20" t="s">
        <v>153</v>
      </c>
      <c r="J111" s="20" t="s">
        <v>153</v>
      </c>
      <c r="K111" s="20" t="s">
        <v>153</v>
      </c>
      <c r="L111" s="24">
        <v>4</v>
      </c>
      <c r="M111" s="20" t="s">
        <v>153</v>
      </c>
      <c r="N111" s="20" t="s">
        <v>153</v>
      </c>
      <c r="O111" s="20" t="s">
        <v>153</v>
      </c>
      <c r="P111" s="20" t="s">
        <v>153</v>
      </c>
      <c r="Q111" s="20" t="s">
        <v>153</v>
      </c>
      <c r="R111" s="24">
        <v>1.79</v>
      </c>
      <c r="S111" s="25">
        <v>3.5569999999999997E-2</v>
      </c>
      <c r="T111" s="36" t="s">
        <v>505</v>
      </c>
    </row>
    <row r="112" spans="1:20">
      <c r="A112" s="41" t="s">
        <v>609</v>
      </c>
      <c r="B112" s="18" t="s">
        <v>741</v>
      </c>
      <c r="C112" s="19" t="s">
        <v>91</v>
      </c>
      <c r="D112" s="19" t="s">
        <v>119</v>
      </c>
      <c r="E112" s="19" t="s">
        <v>120</v>
      </c>
      <c r="F112" s="19" t="s">
        <v>503</v>
      </c>
      <c r="G112" s="32">
        <v>44.49</v>
      </c>
      <c r="H112" s="22" t="s">
        <v>153</v>
      </c>
      <c r="I112" s="22" t="s">
        <v>153</v>
      </c>
      <c r="J112" s="22" t="s">
        <v>153</v>
      </c>
      <c r="K112" s="20">
        <v>15.57</v>
      </c>
      <c r="L112" s="20">
        <v>30.21</v>
      </c>
      <c r="M112" s="22" t="s">
        <v>153</v>
      </c>
      <c r="N112" s="22" t="s">
        <v>153</v>
      </c>
      <c r="O112" s="22" t="s">
        <v>153</v>
      </c>
      <c r="P112" s="22" t="s">
        <v>153</v>
      </c>
      <c r="Q112" s="20" t="s">
        <v>153</v>
      </c>
      <c r="R112" s="20" t="s">
        <v>153</v>
      </c>
      <c r="S112" s="20">
        <v>3.5630000000000002E-2</v>
      </c>
      <c r="T112" s="32" t="s">
        <v>505</v>
      </c>
    </row>
    <row r="113" spans="1:20">
      <c r="A113" s="41" t="s">
        <v>610</v>
      </c>
      <c r="B113" s="18" t="s">
        <v>741</v>
      </c>
      <c r="C113" s="19" t="s">
        <v>91</v>
      </c>
      <c r="D113" s="19" t="s">
        <v>119</v>
      </c>
      <c r="E113" s="19" t="s">
        <v>120</v>
      </c>
      <c r="F113" s="19" t="s">
        <v>503</v>
      </c>
      <c r="G113" s="32">
        <v>62.75</v>
      </c>
      <c r="H113" s="22" t="s">
        <v>153</v>
      </c>
      <c r="I113" s="22" t="s">
        <v>153</v>
      </c>
      <c r="J113" s="22" t="s">
        <v>153</v>
      </c>
      <c r="K113" s="22" t="s">
        <v>153</v>
      </c>
      <c r="L113" s="20">
        <v>12.83</v>
      </c>
      <c r="M113" s="20">
        <v>7.25</v>
      </c>
      <c r="N113" s="22" t="s">
        <v>153</v>
      </c>
      <c r="O113" s="22" t="s">
        <v>153</v>
      </c>
      <c r="P113" s="22" t="s">
        <v>153</v>
      </c>
      <c r="Q113" s="20" t="s">
        <v>153</v>
      </c>
      <c r="R113" s="20" t="s">
        <v>153</v>
      </c>
      <c r="S113" s="20">
        <v>3.6130000000000002E-2</v>
      </c>
      <c r="T113" s="43" t="s">
        <v>505</v>
      </c>
    </row>
    <row r="114" spans="1:20">
      <c r="A114" s="20" t="s">
        <v>633</v>
      </c>
      <c r="B114" s="18" t="s">
        <v>741</v>
      </c>
      <c r="C114" s="20" t="s">
        <v>91</v>
      </c>
      <c r="D114" s="20" t="s">
        <v>119</v>
      </c>
      <c r="E114" s="20" t="s">
        <v>120</v>
      </c>
      <c r="F114" s="20" t="s">
        <v>503</v>
      </c>
      <c r="G114" s="32">
        <v>50.96</v>
      </c>
      <c r="H114" s="20">
        <v>21.37</v>
      </c>
      <c r="I114" s="20" t="s">
        <v>153</v>
      </c>
      <c r="J114" s="20" t="s">
        <v>153</v>
      </c>
      <c r="K114" s="20" t="s">
        <v>153</v>
      </c>
      <c r="L114" s="20" t="s">
        <v>153</v>
      </c>
      <c r="M114" s="20">
        <v>12.95</v>
      </c>
      <c r="N114" s="20" t="s">
        <v>153</v>
      </c>
      <c r="O114" s="20" t="s">
        <v>153</v>
      </c>
      <c r="P114" s="20" t="s">
        <v>153</v>
      </c>
      <c r="Q114" s="20" t="s">
        <v>153</v>
      </c>
      <c r="R114" s="20" t="s">
        <v>153</v>
      </c>
      <c r="S114" s="20">
        <v>3.6260000000000001E-2</v>
      </c>
      <c r="T114" s="32" t="s">
        <v>505</v>
      </c>
    </row>
    <row r="115" spans="1:20">
      <c r="A115" s="41" t="s">
        <v>614</v>
      </c>
      <c r="B115" s="18" t="s">
        <v>741</v>
      </c>
      <c r="C115" s="19" t="s">
        <v>91</v>
      </c>
      <c r="D115" s="19" t="s">
        <v>119</v>
      </c>
      <c r="E115" s="19" t="s">
        <v>120</v>
      </c>
      <c r="F115" s="19" t="s">
        <v>503</v>
      </c>
      <c r="G115" s="32">
        <v>65.5</v>
      </c>
      <c r="H115" s="20" t="s">
        <v>153</v>
      </c>
      <c r="I115" s="20" t="s">
        <v>153</v>
      </c>
      <c r="J115" s="20" t="s">
        <v>153</v>
      </c>
      <c r="K115" s="20" t="s">
        <v>153</v>
      </c>
      <c r="L115" s="20">
        <v>27.81</v>
      </c>
      <c r="M115" s="20" t="s">
        <v>153</v>
      </c>
      <c r="N115" s="20" t="s">
        <v>153</v>
      </c>
      <c r="O115" s="20">
        <v>4.1399999999999997</v>
      </c>
      <c r="P115" s="20" t="s">
        <v>153</v>
      </c>
      <c r="Q115" s="20" t="s">
        <v>153</v>
      </c>
      <c r="R115" s="20" t="s">
        <v>153</v>
      </c>
      <c r="S115" s="20">
        <v>3.6389999999999999E-2</v>
      </c>
      <c r="T115" s="35" t="s">
        <v>505</v>
      </c>
    </row>
    <row r="116" spans="1:20">
      <c r="A116" s="20" t="s">
        <v>637</v>
      </c>
      <c r="B116" s="18" t="s">
        <v>741</v>
      </c>
      <c r="C116" s="20" t="s">
        <v>91</v>
      </c>
      <c r="D116" s="20" t="s">
        <v>119</v>
      </c>
      <c r="E116" s="20" t="s">
        <v>120</v>
      </c>
      <c r="F116" s="20" t="s">
        <v>503</v>
      </c>
      <c r="G116" s="32">
        <v>26.89</v>
      </c>
      <c r="H116" s="20" t="s">
        <v>153</v>
      </c>
      <c r="I116" s="20" t="s">
        <v>153</v>
      </c>
      <c r="J116" s="20" t="s">
        <v>153</v>
      </c>
      <c r="K116" s="20">
        <v>18.02</v>
      </c>
      <c r="L116" s="20">
        <v>23.55</v>
      </c>
      <c r="M116" s="20" t="s">
        <v>153</v>
      </c>
      <c r="N116" s="20" t="s">
        <v>153</v>
      </c>
      <c r="O116" s="20" t="s">
        <v>153</v>
      </c>
      <c r="P116" s="20" t="s">
        <v>153</v>
      </c>
      <c r="Q116" s="20" t="s">
        <v>153</v>
      </c>
      <c r="R116" s="20" t="s">
        <v>153</v>
      </c>
      <c r="S116" s="20">
        <v>3.6560000000000002E-2</v>
      </c>
      <c r="T116" s="32" t="s">
        <v>505</v>
      </c>
    </row>
    <row r="117" spans="1:20">
      <c r="A117" s="41" t="s">
        <v>606</v>
      </c>
      <c r="B117" s="18" t="s">
        <v>741</v>
      </c>
      <c r="C117" s="19" t="s">
        <v>91</v>
      </c>
      <c r="D117" s="19" t="s">
        <v>119</v>
      </c>
      <c r="E117" s="19" t="s">
        <v>120</v>
      </c>
      <c r="F117" s="19" t="s">
        <v>503</v>
      </c>
      <c r="G117" s="32">
        <v>94.69</v>
      </c>
      <c r="H117" s="22" t="s">
        <v>153</v>
      </c>
      <c r="I117" s="22" t="s">
        <v>153</v>
      </c>
      <c r="J117" s="22" t="s">
        <v>153</v>
      </c>
      <c r="K117" s="22" t="s">
        <v>153</v>
      </c>
      <c r="L117" s="20">
        <v>1.4</v>
      </c>
      <c r="M117" s="20">
        <v>1.65</v>
      </c>
      <c r="N117" s="22" t="s">
        <v>153</v>
      </c>
      <c r="O117" s="22" t="s">
        <v>153</v>
      </c>
      <c r="P117" s="20" t="s">
        <v>153</v>
      </c>
      <c r="Q117" s="20" t="s">
        <v>153</v>
      </c>
      <c r="R117" s="20" t="s">
        <v>153</v>
      </c>
      <c r="S117" s="20">
        <v>3.6639999999999999E-2</v>
      </c>
      <c r="T117" s="33" t="s">
        <v>505</v>
      </c>
    </row>
    <row r="118" spans="1:20">
      <c r="A118" s="20" t="s">
        <v>630</v>
      </c>
      <c r="B118" s="18" t="s">
        <v>741</v>
      </c>
      <c r="C118" s="20" t="s">
        <v>91</v>
      </c>
      <c r="D118" s="20" t="s">
        <v>119</v>
      </c>
      <c r="E118" s="20" t="s">
        <v>120</v>
      </c>
      <c r="F118" s="20" t="s">
        <v>503</v>
      </c>
      <c r="G118" s="32">
        <v>75.56</v>
      </c>
      <c r="H118" s="20" t="s">
        <v>153</v>
      </c>
      <c r="I118" s="20" t="s">
        <v>153</v>
      </c>
      <c r="J118" s="20" t="s">
        <v>153</v>
      </c>
      <c r="K118" s="20" t="s">
        <v>153</v>
      </c>
      <c r="L118" s="20">
        <v>17.05</v>
      </c>
      <c r="M118" s="20">
        <v>4.6399999999999997</v>
      </c>
      <c r="N118" s="20" t="s">
        <v>153</v>
      </c>
      <c r="O118" s="20" t="s">
        <v>153</v>
      </c>
      <c r="P118" s="20" t="s">
        <v>153</v>
      </c>
      <c r="Q118" s="20" t="s">
        <v>153</v>
      </c>
      <c r="R118" s="20" t="s">
        <v>153</v>
      </c>
      <c r="S118" s="20">
        <v>3.7350000000000001E-2</v>
      </c>
      <c r="T118" s="43" t="s">
        <v>505</v>
      </c>
    </row>
    <row r="119" spans="1:20">
      <c r="A119" s="19" t="s">
        <v>645</v>
      </c>
      <c r="B119" s="18" t="s">
        <v>741</v>
      </c>
      <c r="C119" s="20" t="s">
        <v>91</v>
      </c>
      <c r="D119" s="20" t="s">
        <v>504</v>
      </c>
      <c r="E119" s="20" t="s">
        <v>120</v>
      </c>
      <c r="F119" s="20" t="s">
        <v>503</v>
      </c>
      <c r="G119" s="37">
        <v>90.2</v>
      </c>
      <c r="H119" s="20" t="s">
        <v>153</v>
      </c>
      <c r="I119" s="20" t="s">
        <v>153</v>
      </c>
      <c r="J119" s="20" t="s">
        <v>153</v>
      </c>
      <c r="K119" s="20" t="s">
        <v>153</v>
      </c>
      <c r="L119" s="28">
        <v>5.08</v>
      </c>
      <c r="M119" s="20" t="s">
        <v>153</v>
      </c>
      <c r="N119" s="20" t="s">
        <v>153</v>
      </c>
      <c r="O119" s="20" t="s">
        <v>153</v>
      </c>
      <c r="P119" s="20" t="s">
        <v>153</v>
      </c>
      <c r="Q119" s="28">
        <v>1.88</v>
      </c>
      <c r="R119" s="20" t="s">
        <v>153</v>
      </c>
      <c r="S119" s="28">
        <v>3.7449999999999997E-2</v>
      </c>
      <c r="T119" s="37" t="s">
        <v>505</v>
      </c>
    </row>
    <row r="120" spans="1:20">
      <c r="A120" s="19" t="s">
        <v>647</v>
      </c>
      <c r="B120" s="18" t="s">
        <v>741</v>
      </c>
      <c r="C120" s="20" t="s">
        <v>91</v>
      </c>
      <c r="D120" s="20" t="s">
        <v>504</v>
      </c>
      <c r="E120" s="20" t="s">
        <v>120</v>
      </c>
      <c r="F120" s="20" t="s">
        <v>503</v>
      </c>
      <c r="G120" s="38">
        <v>99.99</v>
      </c>
      <c r="H120" s="20" t="s">
        <v>153</v>
      </c>
      <c r="I120" s="20" t="s">
        <v>153</v>
      </c>
      <c r="J120" s="20" t="s">
        <v>153</v>
      </c>
      <c r="K120" s="20" t="s">
        <v>153</v>
      </c>
      <c r="L120" s="20" t="s">
        <v>153</v>
      </c>
      <c r="M120" s="20" t="s">
        <v>153</v>
      </c>
      <c r="N120" s="20" t="s">
        <v>153</v>
      </c>
      <c r="O120" s="20" t="s">
        <v>153</v>
      </c>
      <c r="P120" s="20" t="s">
        <v>153</v>
      </c>
      <c r="Q120" s="20" t="s">
        <v>153</v>
      </c>
      <c r="R120" s="20" t="s">
        <v>153</v>
      </c>
      <c r="S120" s="19">
        <v>3.7539999999999997E-2</v>
      </c>
      <c r="T120" s="38" t="s">
        <v>505</v>
      </c>
    </row>
    <row r="121" spans="1:20">
      <c r="A121" s="20" t="s">
        <v>621</v>
      </c>
      <c r="B121" s="18" t="s">
        <v>741</v>
      </c>
      <c r="C121" s="20" t="s">
        <v>91</v>
      </c>
      <c r="D121" s="20" t="s">
        <v>119</v>
      </c>
      <c r="E121" s="20" t="s">
        <v>120</v>
      </c>
      <c r="F121" s="20" t="s">
        <v>503</v>
      </c>
      <c r="G121" s="32">
        <v>30.52</v>
      </c>
      <c r="H121" s="20" t="s">
        <v>153</v>
      </c>
      <c r="I121" s="20" t="s">
        <v>153</v>
      </c>
      <c r="J121" s="20" t="s">
        <v>153</v>
      </c>
      <c r="K121" s="20">
        <v>23.24</v>
      </c>
      <c r="L121" s="20">
        <v>24.1</v>
      </c>
      <c r="M121" s="20" t="s">
        <v>153</v>
      </c>
      <c r="N121" s="20" t="s">
        <v>153</v>
      </c>
      <c r="O121" s="20" t="s">
        <v>153</v>
      </c>
      <c r="P121" s="20" t="s">
        <v>153</v>
      </c>
      <c r="Q121" s="20" t="s">
        <v>153</v>
      </c>
      <c r="R121" s="20" t="s">
        <v>153</v>
      </c>
      <c r="S121" s="20">
        <v>3.7600000000000001E-2</v>
      </c>
      <c r="T121" s="33" t="s">
        <v>505</v>
      </c>
    </row>
    <row r="122" spans="1:20">
      <c r="A122" s="41" t="s">
        <v>619</v>
      </c>
      <c r="B122" s="18" t="s">
        <v>741</v>
      </c>
      <c r="C122" s="19" t="s">
        <v>91</v>
      </c>
      <c r="D122" s="19" t="s">
        <v>119</v>
      </c>
      <c r="E122" s="19" t="s">
        <v>120</v>
      </c>
      <c r="F122" s="19" t="s">
        <v>503</v>
      </c>
      <c r="G122" s="32">
        <v>98.86</v>
      </c>
      <c r="H122" s="20" t="s">
        <v>153</v>
      </c>
      <c r="I122" s="20" t="s">
        <v>153</v>
      </c>
      <c r="J122" s="20" t="s">
        <v>153</v>
      </c>
      <c r="K122" s="20" t="s">
        <v>153</v>
      </c>
      <c r="L122" s="20">
        <v>0.53</v>
      </c>
      <c r="M122" s="20">
        <v>0.27</v>
      </c>
      <c r="N122" s="20" t="s">
        <v>153</v>
      </c>
      <c r="O122" s="20" t="s">
        <v>153</v>
      </c>
      <c r="P122" s="20" t="s">
        <v>153</v>
      </c>
      <c r="Q122" s="20" t="s">
        <v>153</v>
      </c>
      <c r="R122" s="20" t="s">
        <v>153</v>
      </c>
      <c r="S122" s="20">
        <v>3.7609999999999998E-2</v>
      </c>
      <c r="T122" s="32" t="s">
        <v>505</v>
      </c>
    </row>
    <row r="123" spans="1:20">
      <c r="A123" s="41" t="s">
        <v>608</v>
      </c>
      <c r="B123" s="18" t="s">
        <v>741</v>
      </c>
      <c r="C123" s="19" t="s">
        <v>91</v>
      </c>
      <c r="D123" s="19" t="s">
        <v>119</v>
      </c>
      <c r="E123" s="19" t="s">
        <v>120</v>
      </c>
      <c r="F123" s="19" t="s">
        <v>503</v>
      </c>
      <c r="G123" s="32">
        <v>59.35</v>
      </c>
      <c r="H123" s="22" t="s">
        <v>153</v>
      </c>
      <c r="I123" s="22" t="s">
        <v>153</v>
      </c>
      <c r="J123" s="22" t="s">
        <v>153</v>
      </c>
      <c r="K123" s="22" t="s">
        <v>153</v>
      </c>
      <c r="L123" s="22" t="s">
        <v>153</v>
      </c>
      <c r="M123" s="20">
        <v>10.85</v>
      </c>
      <c r="N123" s="20" t="s">
        <v>153</v>
      </c>
      <c r="O123" s="20">
        <v>9.2799999999999994</v>
      </c>
      <c r="P123" s="20" t="s">
        <v>153</v>
      </c>
      <c r="Q123" s="20" t="s">
        <v>153</v>
      </c>
      <c r="R123" s="20" t="s">
        <v>153</v>
      </c>
      <c r="S123" s="20">
        <v>3.875E-2</v>
      </c>
      <c r="T123" s="32" t="s">
        <v>505</v>
      </c>
    </row>
    <row r="124" spans="1:20">
      <c r="A124" s="41" t="s">
        <v>603</v>
      </c>
      <c r="B124" s="18" t="s">
        <v>741</v>
      </c>
      <c r="C124" s="19" t="s">
        <v>91</v>
      </c>
      <c r="D124" s="19" t="s">
        <v>119</v>
      </c>
      <c r="E124" s="19" t="s">
        <v>120</v>
      </c>
      <c r="F124" s="19" t="s">
        <v>503</v>
      </c>
      <c r="G124" s="32">
        <v>61.41</v>
      </c>
      <c r="H124" s="20" t="s">
        <v>153</v>
      </c>
      <c r="I124" s="20" t="s">
        <v>153</v>
      </c>
      <c r="J124" s="20" t="s">
        <v>153</v>
      </c>
      <c r="K124" s="20">
        <v>3.37</v>
      </c>
      <c r="L124" s="20">
        <v>25.89</v>
      </c>
      <c r="M124" s="20" t="s">
        <v>153</v>
      </c>
      <c r="N124" s="20" t="s">
        <v>153</v>
      </c>
      <c r="O124" s="20" t="s">
        <v>153</v>
      </c>
      <c r="P124" s="20" t="s">
        <v>153</v>
      </c>
      <c r="Q124" s="20" t="s">
        <v>153</v>
      </c>
      <c r="R124" s="20" t="s">
        <v>153</v>
      </c>
      <c r="S124" s="20">
        <v>3.984E-2</v>
      </c>
      <c r="T124" s="32" t="s">
        <v>505</v>
      </c>
    </row>
    <row r="125" spans="1:20">
      <c r="A125" s="20" t="s">
        <v>623</v>
      </c>
      <c r="B125" s="18" t="s">
        <v>741</v>
      </c>
      <c r="C125" s="20" t="s">
        <v>91</v>
      </c>
      <c r="D125" s="20" t="s">
        <v>119</v>
      </c>
      <c r="E125" s="20" t="s">
        <v>120</v>
      </c>
      <c r="F125" s="20" t="s">
        <v>503</v>
      </c>
      <c r="G125" s="32">
        <v>42.05</v>
      </c>
      <c r="H125" s="20" t="s">
        <v>153</v>
      </c>
      <c r="I125" s="20" t="s">
        <v>153</v>
      </c>
      <c r="J125" s="20" t="s">
        <v>153</v>
      </c>
      <c r="K125" s="20" t="s">
        <v>153</v>
      </c>
      <c r="L125" s="20">
        <v>38.25</v>
      </c>
      <c r="M125" s="20">
        <v>6.76</v>
      </c>
      <c r="N125" s="20" t="s">
        <v>153</v>
      </c>
      <c r="O125" s="20" t="s">
        <v>153</v>
      </c>
      <c r="P125" s="20" t="s">
        <v>153</v>
      </c>
      <c r="Q125" s="20" t="s">
        <v>153</v>
      </c>
      <c r="R125" s="20" t="s">
        <v>153</v>
      </c>
      <c r="S125" s="20">
        <v>3.9879999999999999E-2</v>
      </c>
      <c r="T125" s="43" t="s">
        <v>505</v>
      </c>
    </row>
    <row r="126" spans="1:20">
      <c r="A126" s="20" t="s">
        <v>626</v>
      </c>
      <c r="B126" s="18" t="s">
        <v>741</v>
      </c>
      <c r="C126" s="20" t="s">
        <v>91</v>
      </c>
      <c r="D126" s="20" t="s">
        <v>119</v>
      </c>
      <c r="E126" s="20" t="s">
        <v>120</v>
      </c>
      <c r="F126" s="20" t="s">
        <v>503</v>
      </c>
      <c r="G126" s="32">
        <v>48.6</v>
      </c>
      <c r="H126" s="20" t="s">
        <v>153</v>
      </c>
      <c r="I126" s="20" t="s">
        <v>153</v>
      </c>
      <c r="J126" s="20" t="s">
        <v>153</v>
      </c>
      <c r="K126" s="20">
        <v>33.409999999999997</v>
      </c>
      <c r="L126" s="20" t="s">
        <v>153</v>
      </c>
      <c r="M126" s="20">
        <v>14.55</v>
      </c>
      <c r="N126" s="20" t="s">
        <v>153</v>
      </c>
      <c r="O126" s="20" t="s">
        <v>153</v>
      </c>
      <c r="P126" s="20" t="s">
        <v>153</v>
      </c>
      <c r="Q126" s="20" t="s">
        <v>153</v>
      </c>
      <c r="R126" s="20" t="s">
        <v>153</v>
      </c>
      <c r="S126" s="20">
        <v>0.04</v>
      </c>
      <c r="T126" s="32" t="s">
        <v>505</v>
      </c>
    </row>
    <row r="127" spans="1:20">
      <c r="A127" s="20" t="s">
        <v>638</v>
      </c>
      <c r="B127" s="18" t="s">
        <v>741</v>
      </c>
      <c r="C127" s="20" t="s">
        <v>91</v>
      </c>
      <c r="D127" s="20" t="s">
        <v>119</v>
      </c>
      <c r="E127" s="20" t="s">
        <v>120</v>
      </c>
      <c r="F127" s="20" t="s">
        <v>503</v>
      </c>
      <c r="G127" s="32">
        <v>73.63</v>
      </c>
      <c r="H127" s="20" t="s">
        <v>153</v>
      </c>
      <c r="I127" s="20" t="s">
        <v>153</v>
      </c>
      <c r="J127" s="20" t="s">
        <v>153</v>
      </c>
      <c r="K127" s="20" t="s">
        <v>153</v>
      </c>
      <c r="L127" s="20">
        <v>8.19</v>
      </c>
      <c r="M127" s="20" t="s">
        <v>153</v>
      </c>
      <c r="N127" s="20" t="s">
        <v>153</v>
      </c>
      <c r="O127" s="20">
        <v>5.24</v>
      </c>
      <c r="P127" s="20" t="s">
        <v>153</v>
      </c>
      <c r="Q127" s="20" t="s">
        <v>153</v>
      </c>
      <c r="R127" s="20" t="s">
        <v>153</v>
      </c>
      <c r="S127" s="20">
        <v>4.02E-2</v>
      </c>
      <c r="T127" s="32" t="s">
        <v>505</v>
      </c>
    </row>
    <row r="128" spans="1:20">
      <c r="A128" s="20" t="s">
        <v>625</v>
      </c>
      <c r="B128" s="18" t="s">
        <v>741</v>
      </c>
      <c r="C128" s="20" t="s">
        <v>91</v>
      </c>
      <c r="D128" s="20" t="s">
        <v>504</v>
      </c>
      <c r="E128" s="20" t="s">
        <v>120</v>
      </c>
      <c r="F128" s="20" t="s">
        <v>503</v>
      </c>
      <c r="G128" s="32">
        <v>82.25</v>
      </c>
      <c r="H128" s="20" t="s">
        <v>153</v>
      </c>
      <c r="I128" s="20" t="s">
        <v>153</v>
      </c>
      <c r="J128" s="20" t="s">
        <v>153</v>
      </c>
      <c r="K128" s="20" t="s">
        <v>153</v>
      </c>
      <c r="L128" s="20">
        <v>4.7300000000000004</v>
      </c>
      <c r="M128" s="20" t="s">
        <v>153</v>
      </c>
      <c r="N128" s="20" t="s">
        <v>153</v>
      </c>
      <c r="O128" s="20" t="s">
        <v>153</v>
      </c>
      <c r="P128" s="20" t="s">
        <v>153</v>
      </c>
      <c r="Q128" s="20">
        <v>12.14</v>
      </c>
      <c r="R128" s="20" t="s">
        <v>153</v>
      </c>
      <c r="S128" s="20">
        <v>4.0460000000000003E-2</v>
      </c>
      <c r="T128" s="32" t="s">
        <v>505</v>
      </c>
    </row>
    <row r="129" spans="1:20">
      <c r="A129" s="20" t="s">
        <v>629</v>
      </c>
      <c r="B129" s="18" t="s">
        <v>741</v>
      </c>
      <c r="C129" s="20" t="s">
        <v>91</v>
      </c>
      <c r="D129" s="20" t="s">
        <v>119</v>
      </c>
      <c r="E129" s="20" t="s">
        <v>120</v>
      </c>
      <c r="F129" s="20" t="s">
        <v>503</v>
      </c>
      <c r="G129" s="32">
        <v>41.14</v>
      </c>
      <c r="H129" s="20">
        <v>13.24</v>
      </c>
      <c r="I129" s="20" t="s">
        <v>153</v>
      </c>
      <c r="J129" s="20" t="s">
        <v>153</v>
      </c>
      <c r="K129" s="20" t="s">
        <v>153</v>
      </c>
      <c r="L129" s="20">
        <v>13.65</v>
      </c>
      <c r="M129" s="20" t="s">
        <v>153</v>
      </c>
      <c r="N129" s="20" t="s">
        <v>153</v>
      </c>
      <c r="O129" s="20" t="s">
        <v>153</v>
      </c>
      <c r="P129" s="20" t="s">
        <v>153</v>
      </c>
      <c r="Q129" s="20" t="s">
        <v>153</v>
      </c>
      <c r="R129" s="20" t="s">
        <v>153</v>
      </c>
      <c r="S129" s="20">
        <v>4.0820000000000002E-2</v>
      </c>
      <c r="T129" s="32" t="s">
        <v>505</v>
      </c>
    </row>
    <row r="130" spans="1:20">
      <c r="A130" s="41" t="s">
        <v>616</v>
      </c>
      <c r="B130" s="18" t="s">
        <v>741</v>
      </c>
      <c r="C130" s="19" t="s">
        <v>91</v>
      </c>
      <c r="D130" s="19" t="s">
        <v>119</v>
      </c>
      <c r="E130" s="19" t="s">
        <v>120</v>
      </c>
      <c r="F130" s="19" t="s">
        <v>503</v>
      </c>
      <c r="G130" s="32">
        <v>87.51</v>
      </c>
      <c r="H130" s="20" t="s">
        <v>153</v>
      </c>
      <c r="I130" s="20" t="s">
        <v>153</v>
      </c>
      <c r="J130" s="20" t="s">
        <v>153</v>
      </c>
      <c r="K130" s="20" t="s">
        <v>153</v>
      </c>
      <c r="L130" s="20">
        <v>5.12</v>
      </c>
      <c r="M130" s="20" t="s">
        <v>153</v>
      </c>
      <c r="N130" s="20">
        <v>2.64</v>
      </c>
      <c r="O130" s="20" t="s">
        <v>153</v>
      </c>
      <c r="P130" s="20" t="s">
        <v>153</v>
      </c>
      <c r="Q130" s="20" t="s">
        <v>153</v>
      </c>
      <c r="R130" s="20" t="s">
        <v>153</v>
      </c>
      <c r="S130" s="20">
        <v>4.1059999999999999E-2</v>
      </c>
      <c r="T130" s="32" t="s">
        <v>505</v>
      </c>
    </row>
    <row r="131" spans="1:20">
      <c r="A131" s="41" t="s">
        <v>617</v>
      </c>
      <c r="B131" s="18" t="s">
        <v>741</v>
      </c>
      <c r="C131" s="19" t="s">
        <v>91</v>
      </c>
      <c r="D131" s="19" t="s">
        <v>119</v>
      </c>
      <c r="E131" s="19" t="s">
        <v>120</v>
      </c>
      <c r="F131" s="19" t="s">
        <v>503</v>
      </c>
      <c r="G131" s="32">
        <v>71.510000000000005</v>
      </c>
      <c r="H131" s="20" t="s">
        <v>153</v>
      </c>
      <c r="I131" s="20" t="s">
        <v>153</v>
      </c>
      <c r="J131" s="20" t="s">
        <v>153</v>
      </c>
      <c r="K131" s="20">
        <v>6.98</v>
      </c>
      <c r="L131" s="20">
        <v>12.21</v>
      </c>
      <c r="M131" s="20" t="s">
        <v>153</v>
      </c>
      <c r="N131" s="20" t="s">
        <v>153</v>
      </c>
      <c r="O131" s="20" t="s">
        <v>153</v>
      </c>
      <c r="P131" s="20" t="s">
        <v>153</v>
      </c>
      <c r="Q131" s="20" t="s">
        <v>153</v>
      </c>
      <c r="R131" s="20" t="s">
        <v>153</v>
      </c>
      <c r="S131" s="20">
        <v>4.1849999999999998E-2</v>
      </c>
      <c r="T131" s="32" t="s">
        <v>505</v>
      </c>
    </row>
    <row r="132" spans="1:20">
      <c r="A132" s="20" t="s">
        <v>622</v>
      </c>
      <c r="B132" s="18" t="s">
        <v>741</v>
      </c>
      <c r="C132" s="20" t="s">
        <v>91</v>
      </c>
      <c r="D132" s="20" t="s">
        <v>119</v>
      </c>
      <c r="E132" s="20" t="s">
        <v>120</v>
      </c>
      <c r="F132" s="20" t="s">
        <v>503</v>
      </c>
      <c r="G132" s="32">
        <v>92.64</v>
      </c>
      <c r="H132" s="20" t="s">
        <v>153</v>
      </c>
      <c r="I132" s="20" t="s">
        <v>153</v>
      </c>
      <c r="J132" s="20" t="s">
        <v>153</v>
      </c>
      <c r="K132" s="20">
        <v>4.34</v>
      </c>
      <c r="L132" s="20">
        <v>1.1200000000000001</v>
      </c>
      <c r="M132" s="20" t="s">
        <v>153</v>
      </c>
      <c r="N132" s="20" t="s">
        <v>153</v>
      </c>
      <c r="O132" s="20" t="s">
        <v>153</v>
      </c>
      <c r="P132" s="20" t="s">
        <v>153</v>
      </c>
      <c r="Q132" s="20" t="s">
        <v>153</v>
      </c>
      <c r="R132" s="20" t="s">
        <v>153</v>
      </c>
      <c r="S132" s="20">
        <v>4.1959999999999997E-2</v>
      </c>
      <c r="T132" s="32" t="s">
        <v>505</v>
      </c>
    </row>
    <row r="133" spans="1:20">
      <c r="A133" s="20" t="s">
        <v>639</v>
      </c>
      <c r="B133" s="18" t="s">
        <v>741</v>
      </c>
      <c r="C133" s="20" t="s">
        <v>91</v>
      </c>
      <c r="D133" s="20" t="s">
        <v>119</v>
      </c>
      <c r="E133" s="20" t="s">
        <v>120</v>
      </c>
      <c r="F133" s="20" t="s">
        <v>503</v>
      </c>
      <c r="G133" s="32">
        <v>30.59</v>
      </c>
      <c r="H133" s="20" t="s">
        <v>153</v>
      </c>
      <c r="I133" s="20" t="s">
        <v>153</v>
      </c>
      <c r="J133" s="20" t="s">
        <v>153</v>
      </c>
      <c r="K133" s="20">
        <v>18.68</v>
      </c>
      <c r="L133" s="52">
        <v>23.83</v>
      </c>
      <c r="M133" s="20" t="s">
        <v>153</v>
      </c>
      <c r="N133" s="20" t="s">
        <v>153</v>
      </c>
      <c r="O133" s="20" t="s">
        <v>153</v>
      </c>
      <c r="P133" s="20" t="s">
        <v>153</v>
      </c>
      <c r="Q133" s="20" t="s">
        <v>153</v>
      </c>
      <c r="R133" s="20" t="s">
        <v>153</v>
      </c>
      <c r="S133" s="20">
        <v>4.2250000000000003E-2</v>
      </c>
      <c r="T133" s="33" t="s">
        <v>505</v>
      </c>
    </row>
    <row r="134" spans="1:20">
      <c r="A134" s="20" t="s">
        <v>640</v>
      </c>
      <c r="B134" s="18" t="s">
        <v>741</v>
      </c>
      <c r="C134" s="20" t="s">
        <v>91</v>
      </c>
      <c r="D134" s="20" t="s">
        <v>119</v>
      </c>
      <c r="E134" s="20" t="s">
        <v>120</v>
      </c>
      <c r="F134" s="20" t="s">
        <v>503</v>
      </c>
      <c r="G134" s="32">
        <v>80.23</v>
      </c>
      <c r="H134" s="20" t="s">
        <v>153</v>
      </c>
      <c r="I134" s="20" t="s">
        <v>153</v>
      </c>
      <c r="J134" s="20" t="s">
        <v>153</v>
      </c>
      <c r="K134" s="20">
        <v>4.17</v>
      </c>
      <c r="L134" s="20">
        <v>11.05</v>
      </c>
      <c r="M134" s="20" t="s">
        <v>153</v>
      </c>
      <c r="N134" s="20" t="s">
        <v>153</v>
      </c>
      <c r="O134" s="20" t="s">
        <v>153</v>
      </c>
      <c r="P134" s="20" t="s">
        <v>153</v>
      </c>
      <c r="Q134" s="20" t="s">
        <v>153</v>
      </c>
      <c r="R134" s="20" t="s">
        <v>153</v>
      </c>
      <c r="S134" s="20">
        <v>4.3860000000000003E-2</v>
      </c>
      <c r="T134" s="33" t="s">
        <v>505</v>
      </c>
    </row>
    <row r="135" spans="1:20">
      <c r="A135" s="20" t="s">
        <v>624</v>
      </c>
      <c r="B135" s="18" t="s">
        <v>741</v>
      </c>
      <c r="C135" s="20" t="s">
        <v>91</v>
      </c>
      <c r="D135" s="20" t="s">
        <v>504</v>
      </c>
      <c r="E135" s="20" t="s">
        <v>120</v>
      </c>
      <c r="F135" s="20" t="s">
        <v>503</v>
      </c>
      <c r="G135" s="32">
        <v>55.33</v>
      </c>
      <c r="H135" s="20" t="s">
        <v>153</v>
      </c>
      <c r="I135" s="20" t="s">
        <v>153</v>
      </c>
      <c r="J135" s="20" t="s">
        <v>153</v>
      </c>
      <c r="K135" s="20">
        <v>3.76</v>
      </c>
      <c r="L135" s="20">
        <v>31.59</v>
      </c>
      <c r="M135" s="20" t="s">
        <v>153</v>
      </c>
      <c r="N135" s="20" t="s">
        <v>153</v>
      </c>
      <c r="O135" s="20" t="s">
        <v>153</v>
      </c>
      <c r="P135" s="20" t="s">
        <v>153</v>
      </c>
      <c r="Q135" s="20" t="s">
        <v>153</v>
      </c>
      <c r="R135" s="20" t="s">
        <v>153</v>
      </c>
      <c r="S135" s="20">
        <v>4.4330000000000001E-2</v>
      </c>
      <c r="T135" s="32" t="s">
        <v>505</v>
      </c>
    </row>
    <row r="136" spans="1:20">
      <c r="A136" s="44" t="s">
        <v>584</v>
      </c>
      <c r="B136" s="18" t="s">
        <v>741</v>
      </c>
      <c r="C136" s="44" t="s">
        <v>91</v>
      </c>
      <c r="D136" s="44" t="s">
        <v>504</v>
      </c>
      <c r="E136" s="44" t="s">
        <v>120</v>
      </c>
      <c r="F136" s="44" t="s">
        <v>503</v>
      </c>
      <c r="G136" s="45" t="s">
        <v>153</v>
      </c>
      <c r="H136" s="44" t="s">
        <v>153</v>
      </c>
      <c r="I136" s="44" t="s">
        <v>153</v>
      </c>
      <c r="J136" s="44" t="s">
        <v>153</v>
      </c>
      <c r="K136" s="45" t="s">
        <v>153</v>
      </c>
      <c r="L136" s="44" t="s">
        <v>153</v>
      </c>
      <c r="M136" s="44" t="s">
        <v>153</v>
      </c>
      <c r="N136" s="44" t="s">
        <v>153</v>
      </c>
      <c r="O136" s="44" t="s">
        <v>153</v>
      </c>
      <c r="P136" s="44" t="s">
        <v>153</v>
      </c>
      <c r="Q136" s="44" t="s">
        <v>153</v>
      </c>
      <c r="R136" s="44" t="s">
        <v>153</v>
      </c>
      <c r="S136" s="46" t="s">
        <v>153</v>
      </c>
      <c r="T136" s="45" t="s">
        <v>153</v>
      </c>
    </row>
    <row r="137" spans="1:20">
      <c r="A137" s="44" t="s">
        <v>585</v>
      </c>
      <c r="B137" s="18" t="s">
        <v>741</v>
      </c>
      <c r="C137" s="44" t="s">
        <v>91</v>
      </c>
      <c r="D137" s="44" t="s">
        <v>504</v>
      </c>
      <c r="E137" s="44" t="s">
        <v>120</v>
      </c>
      <c r="F137" s="44" t="s">
        <v>503</v>
      </c>
      <c r="G137" s="45" t="s">
        <v>153</v>
      </c>
      <c r="H137" s="44" t="s">
        <v>153</v>
      </c>
      <c r="I137" s="44" t="s">
        <v>153</v>
      </c>
      <c r="J137" s="44" t="s">
        <v>153</v>
      </c>
      <c r="K137" s="45" t="s">
        <v>153</v>
      </c>
      <c r="L137" s="44" t="s">
        <v>153</v>
      </c>
      <c r="M137" s="44" t="s">
        <v>153</v>
      </c>
      <c r="N137" s="44" t="s">
        <v>153</v>
      </c>
      <c r="O137" s="44" t="s">
        <v>153</v>
      </c>
      <c r="P137" s="44" t="s">
        <v>153</v>
      </c>
      <c r="Q137" s="44" t="s">
        <v>153</v>
      </c>
      <c r="R137" s="44" t="s">
        <v>153</v>
      </c>
      <c r="S137" s="46" t="s">
        <v>153</v>
      </c>
      <c r="T137" s="45" t="s">
        <v>153</v>
      </c>
    </row>
    <row r="138" spans="1:20">
      <c r="A138" s="44" t="s">
        <v>583</v>
      </c>
      <c r="B138" s="18" t="s">
        <v>741</v>
      </c>
      <c r="C138" s="44" t="s">
        <v>91</v>
      </c>
      <c r="D138" s="44" t="s">
        <v>504</v>
      </c>
      <c r="E138" s="44" t="s">
        <v>120</v>
      </c>
      <c r="F138" s="44" t="s">
        <v>503</v>
      </c>
      <c r="G138" s="45" t="s">
        <v>153</v>
      </c>
      <c r="H138" s="44" t="s">
        <v>153</v>
      </c>
      <c r="I138" s="44" t="s">
        <v>153</v>
      </c>
      <c r="J138" s="44" t="s">
        <v>153</v>
      </c>
      <c r="K138" s="45" t="s">
        <v>153</v>
      </c>
      <c r="L138" s="44" t="s">
        <v>153</v>
      </c>
      <c r="M138" s="44" t="s">
        <v>153</v>
      </c>
      <c r="N138" s="44" t="s">
        <v>153</v>
      </c>
      <c r="O138" s="44" t="s">
        <v>153</v>
      </c>
      <c r="P138" s="44" t="s">
        <v>153</v>
      </c>
      <c r="Q138" s="44" t="s">
        <v>153</v>
      </c>
      <c r="R138" s="44" t="s">
        <v>153</v>
      </c>
      <c r="S138" s="46" t="s">
        <v>153</v>
      </c>
      <c r="T138" s="45" t="s">
        <v>153</v>
      </c>
    </row>
    <row r="139" spans="1:20">
      <c r="A139" s="47" t="s">
        <v>586</v>
      </c>
      <c r="B139" s="18" t="s">
        <v>741</v>
      </c>
      <c r="C139" s="44" t="s">
        <v>91</v>
      </c>
      <c r="D139" s="44" t="s">
        <v>504</v>
      </c>
      <c r="E139" s="44" t="s">
        <v>120</v>
      </c>
      <c r="F139" s="44" t="s">
        <v>503</v>
      </c>
      <c r="G139" s="45" t="s">
        <v>153</v>
      </c>
      <c r="H139" s="44" t="s">
        <v>153</v>
      </c>
      <c r="I139" s="44" t="s">
        <v>153</v>
      </c>
      <c r="J139" s="44" t="s">
        <v>153</v>
      </c>
      <c r="K139" s="45" t="s">
        <v>153</v>
      </c>
      <c r="L139" s="44" t="s">
        <v>153</v>
      </c>
      <c r="M139" s="44" t="s">
        <v>153</v>
      </c>
      <c r="N139" s="44" t="s">
        <v>153</v>
      </c>
      <c r="O139" s="44" t="s">
        <v>153</v>
      </c>
      <c r="P139" s="44" t="s">
        <v>153</v>
      </c>
      <c r="Q139" s="44" t="s">
        <v>153</v>
      </c>
      <c r="R139" s="44" t="s">
        <v>153</v>
      </c>
      <c r="S139" s="46" t="s">
        <v>153</v>
      </c>
      <c r="T139" s="45" t="s">
        <v>153</v>
      </c>
    </row>
    <row r="140" spans="1:20">
      <c r="A140" s="44" t="s">
        <v>591</v>
      </c>
      <c r="B140" s="18" t="s">
        <v>741</v>
      </c>
      <c r="C140" s="44" t="s">
        <v>91</v>
      </c>
      <c r="D140" s="44" t="s">
        <v>504</v>
      </c>
      <c r="E140" s="44" t="s">
        <v>120</v>
      </c>
      <c r="F140" s="44" t="s">
        <v>503</v>
      </c>
      <c r="G140" s="45" t="s">
        <v>153</v>
      </c>
      <c r="H140" s="44" t="s">
        <v>153</v>
      </c>
      <c r="I140" s="44" t="s">
        <v>153</v>
      </c>
      <c r="J140" s="44" t="s">
        <v>153</v>
      </c>
      <c r="K140" s="45" t="s">
        <v>153</v>
      </c>
      <c r="L140" s="44" t="s">
        <v>153</v>
      </c>
      <c r="M140" s="44" t="s">
        <v>153</v>
      </c>
      <c r="N140" s="44" t="s">
        <v>153</v>
      </c>
      <c r="O140" s="44" t="s">
        <v>153</v>
      </c>
      <c r="P140" s="44" t="s">
        <v>153</v>
      </c>
      <c r="Q140" s="44" t="s">
        <v>153</v>
      </c>
      <c r="R140" s="44" t="s">
        <v>153</v>
      </c>
      <c r="S140" s="46" t="s">
        <v>153</v>
      </c>
      <c r="T140" s="45" t="s">
        <v>153</v>
      </c>
    </row>
    <row r="141" spans="1:20">
      <c r="A141" s="44" t="s">
        <v>581</v>
      </c>
      <c r="B141" s="18" t="s">
        <v>741</v>
      </c>
      <c r="C141" s="44" t="s">
        <v>91</v>
      </c>
      <c r="D141" s="44" t="s">
        <v>504</v>
      </c>
      <c r="E141" s="44" t="s">
        <v>120</v>
      </c>
      <c r="F141" s="44" t="s">
        <v>503</v>
      </c>
      <c r="G141" s="45" t="s">
        <v>153</v>
      </c>
      <c r="H141" s="44" t="s">
        <v>153</v>
      </c>
      <c r="I141" s="44" t="s">
        <v>153</v>
      </c>
      <c r="J141" s="44" t="s">
        <v>153</v>
      </c>
      <c r="K141" s="45" t="s">
        <v>153</v>
      </c>
      <c r="L141" s="44" t="s">
        <v>153</v>
      </c>
      <c r="M141" s="44" t="s">
        <v>153</v>
      </c>
      <c r="N141" s="44" t="s">
        <v>153</v>
      </c>
      <c r="O141" s="44" t="s">
        <v>153</v>
      </c>
      <c r="P141" s="44" t="s">
        <v>153</v>
      </c>
      <c r="Q141" s="44" t="s">
        <v>153</v>
      </c>
      <c r="R141" s="44" t="s">
        <v>153</v>
      </c>
      <c r="S141" s="46" t="s">
        <v>153</v>
      </c>
      <c r="T141" s="45" t="s">
        <v>153</v>
      </c>
    </row>
    <row r="142" spans="1:20">
      <c r="A142" s="44" t="s">
        <v>582</v>
      </c>
      <c r="B142" s="18" t="s">
        <v>741</v>
      </c>
      <c r="C142" s="44" t="s">
        <v>91</v>
      </c>
      <c r="D142" s="44" t="s">
        <v>504</v>
      </c>
      <c r="E142" s="44" t="s">
        <v>120</v>
      </c>
      <c r="F142" s="44" t="s">
        <v>503</v>
      </c>
      <c r="G142" s="45" t="s">
        <v>153</v>
      </c>
      <c r="H142" s="44" t="s">
        <v>153</v>
      </c>
      <c r="I142" s="44" t="s">
        <v>153</v>
      </c>
      <c r="J142" s="44" t="s">
        <v>153</v>
      </c>
      <c r="K142" s="45" t="s">
        <v>153</v>
      </c>
      <c r="L142" s="44" t="s">
        <v>153</v>
      </c>
      <c r="M142" s="44" t="s">
        <v>153</v>
      </c>
      <c r="N142" s="44" t="s">
        <v>153</v>
      </c>
      <c r="O142" s="44" t="s">
        <v>153</v>
      </c>
      <c r="P142" s="44" t="s">
        <v>153</v>
      </c>
      <c r="Q142" s="44" t="s">
        <v>153</v>
      </c>
      <c r="R142" s="44" t="s">
        <v>153</v>
      </c>
      <c r="S142" s="46" t="s">
        <v>153</v>
      </c>
      <c r="T142" s="45" t="s">
        <v>153</v>
      </c>
    </row>
    <row r="143" spans="1:20">
      <c r="A143" s="47" t="s">
        <v>662</v>
      </c>
      <c r="B143" s="18" t="s">
        <v>741</v>
      </c>
      <c r="C143" s="44" t="s">
        <v>91</v>
      </c>
      <c r="D143" s="44" t="s">
        <v>504</v>
      </c>
      <c r="E143" s="44" t="s">
        <v>120</v>
      </c>
      <c r="F143" s="44" t="s">
        <v>503</v>
      </c>
      <c r="G143" s="44" t="s">
        <v>153</v>
      </c>
      <c r="H143" s="44" t="s">
        <v>153</v>
      </c>
      <c r="I143" s="44" t="s">
        <v>153</v>
      </c>
      <c r="J143" s="44" t="s">
        <v>153</v>
      </c>
      <c r="K143" s="44" t="s">
        <v>153</v>
      </c>
      <c r="L143" s="44" t="s">
        <v>153</v>
      </c>
      <c r="M143" s="44" t="s">
        <v>153</v>
      </c>
      <c r="N143" s="44" t="s">
        <v>153</v>
      </c>
      <c r="O143" s="44" t="s">
        <v>153</v>
      </c>
      <c r="P143" s="44" t="s">
        <v>153</v>
      </c>
      <c r="Q143" s="44" t="s">
        <v>153</v>
      </c>
      <c r="R143" s="44" t="s">
        <v>153</v>
      </c>
      <c r="S143" s="44" t="s">
        <v>153</v>
      </c>
      <c r="T143" s="44" t="s">
        <v>153</v>
      </c>
    </row>
    <row r="144" spans="1:20">
      <c r="A144" s="44" t="s">
        <v>658</v>
      </c>
      <c r="B144" s="18" t="s">
        <v>741</v>
      </c>
      <c r="C144" s="44" t="s">
        <v>91</v>
      </c>
      <c r="D144" s="44" t="s">
        <v>504</v>
      </c>
      <c r="E144" s="44" t="s">
        <v>120</v>
      </c>
      <c r="F144" s="44" t="s">
        <v>503</v>
      </c>
      <c r="G144" s="44" t="s">
        <v>153</v>
      </c>
      <c r="H144" s="44" t="s">
        <v>153</v>
      </c>
      <c r="I144" s="44" t="s">
        <v>153</v>
      </c>
      <c r="J144" s="44" t="s">
        <v>153</v>
      </c>
      <c r="K144" s="44" t="s">
        <v>153</v>
      </c>
      <c r="L144" s="44" t="s">
        <v>153</v>
      </c>
      <c r="M144" s="44" t="s">
        <v>153</v>
      </c>
      <c r="N144" s="44" t="s">
        <v>153</v>
      </c>
      <c r="O144" s="44" t="s">
        <v>153</v>
      </c>
      <c r="P144" s="44" t="s">
        <v>153</v>
      </c>
      <c r="Q144" s="44" t="s">
        <v>153</v>
      </c>
      <c r="R144" s="44" t="s">
        <v>153</v>
      </c>
      <c r="S144" s="44" t="s">
        <v>153</v>
      </c>
      <c r="T144" s="44" t="s">
        <v>153</v>
      </c>
    </row>
    <row r="145" spans="1:20">
      <c r="A145" s="47" t="s">
        <v>664</v>
      </c>
      <c r="B145" s="18" t="s">
        <v>741</v>
      </c>
      <c r="C145" s="44" t="s">
        <v>91</v>
      </c>
      <c r="D145" s="44" t="s">
        <v>504</v>
      </c>
      <c r="E145" s="44" t="s">
        <v>120</v>
      </c>
      <c r="F145" s="44" t="s">
        <v>503</v>
      </c>
      <c r="G145" s="44" t="s">
        <v>153</v>
      </c>
      <c r="H145" s="44" t="s">
        <v>153</v>
      </c>
      <c r="I145" s="44" t="s">
        <v>153</v>
      </c>
      <c r="J145" s="44" t="s">
        <v>153</v>
      </c>
      <c r="K145" s="44" t="s">
        <v>153</v>
      </c>
      <c r="L145" s="44" t="s">
        <v>153</v>
      </c>
      <c r="M145" s="44" t="s">
        <v>153</v>
      </c>
      <c r="N145" s="44" t="s">
        <v>153</v>
      </c>
      <c r="O145" s="44" t="s">
        <v>153</v>
      </c>
      <c r="P145" s="44" t="s">
        <v>153</v>
      </c>
      <c r="Q145" s="44" t="s">
        <v>153</v>
      </c>
      <c r="R145" s="44" t="s">
        <v>153</v>
      </c>
      <c r="S145" s="44" t="s">
        <v>153</v>
      </c>
      <c r="T145" s="44" t="s">
        <v>153</v>
      </c>
    </row>
    <row r="146" spans="1:20">
      <c r="A146" s="47" t="s">
        <v>666</v>
      </c>
      <c r="B146" s="18" t="s">
        <v>741</v>
      </c>
      <c r="C146" s="44" t="s">
        <v>91</v>
      </c>
      <c r="D146" s="44" t="s">
        <v>504</v>
      </c>
      <c r="E146" s="44" t="s">
        <v>120</v>
      </c>
      <c r="F146" s="44" t="s">
        <v>503</v>
      </c>
      <c r="G146" s="44" t="s">
        <v>153</v>
      </c>
      <c r="H146" s="44" t="s">
        <v>153</v>
      </c>
      <c r="I146" s="44" t="s">
        <v>153</v>
      </c>
      <c r="J146" s="44" t="s">
        <v>153</v>
      </c>
      <c r="K146" s="44" t="s">
        <v>153</v>
      </c>
      <c r="L146" s="44" t="s">
        <v>153</v>
      </c>
      <c r="M146" s="44" t="s">
        <v>153</v>
      </c>
      <c r="N146" s="44" t="s">
        <v>153</v>
      </c>
      <c r="O146" s="44" t="s">
        <v>153</v>
      </c>
      <c r="P146" s="44" t="s">
        <v>153</v>
      </c>
      <c r="Q146" s="44" t="s">
        <v>153</v>
      </c>
      <c r="R146" s="44" t="s">
        <v>153</v>
      </c>
      <c r="S146" s="44" t="s">
        <v>153</v>
      </c>
      <c r="T146" s="44" t="s">
        <v>153</v>
      </c>
    </row>
    <row r="147" spans="1:20">
      <c r="A147" s="44" t="s">
        <v>657</v>
      </c>
      <c r="B147" s="18" t="s">
        <v>741</v>
      </c>
      <c r="C147" s="44" t="s">
        <v>91</v>
      </c>
      <c r="D147" s="44" t="s">
        <v>504</v>
      </c>
      <c r="E147" s="44" t="s">
        <v>120</v>
      </c>
      <c r="F147" s="44" t="s">
        <v>503</v>
      </c>
      <c r="G147" s="44" t="s">
        <v>153</v>
      </c>
      <c r="H147" s="44" t="s">
        <v>153</v>
      </c>
      <c r="I147" s="44" t="s">
        <v>153</v>
      </c>
      <c r="J147" s="44" t="s">
        <v>153</v>
      </c>
      <c r="K147" s="44" t="s">
        <v>153</v>
      </c>
      <c r="L147" s="44" t="s">
        <v>153</v>
      </c>
      <c r="M147" s="44" t="s">
        <v>153</v>
      </c>
      <c r="N147" s="44" t="s">
        <v>153</v>
      </c>
      <c r="O147" s="44" t="s">
        <v>153</v>
      </c>
      <c r="P147" s="44" t="s">
        <v>153</v>
      </c>
      <c r="Q147" s="44" t="s">
        <v>153</v>
      </c>
      <c r="R147" s="44" t="s">
        <v>153</v>
      </c>
      <c r="S147" s="44" t="s">
        <v>153</v>
      </c>
      <c r="T147" s="44" t="s">
        <v>153</v>
      </c>
    </row>
    <row r="148" spans="1:20">
      <c r="A148" s="47" t="s">
        <v>665</v>
      </c>
      <c r="B148" s="18" t="s">
        <v>741</v>
      </c>
      <c r="C148" s="44" t="s">
        <v>91</v>
      </c>
      <c r="D148" s="44" t="s">
        <v>504</v>
      </c>
      <c r="E148" s="44" t="s">
        <v>120</v>
      </c>
      <c r="F148" s="44" t="s">
        <v>503</v>
      </c>
      <c r="G148" s="44" t="s">
        <v>153</v>
      </c>
      <c r="H148" s="44" t="s">
        <v>153</v>
      </c>
      <c r="I148" s="44" t="s">
        <v>153</v>
      </c>
      <c r="J148" s="44" t="s">
        <v>153</v>
      </c>
      <c r="K148" s="44" t="s">
        <v>153</v>
      </c>
      <c r="L148" s="44" t="s">
        <v>153</v>
      </c>
      <c r="M148" s="44" t="s">
        <v>153</v>
      </c>
      <c r="N148" s="44" t="s">
        <v>153</v>
      </c>
      <c r="O148" s="44" t="s">
        <v>153</v>
      </c>
      <c r="P148" s="44" t="s">
        <v>153</v>
      </c>
      <c r="Q148" s="44" t="s">
        <v>153</v>
      </c>
      <c r="R148" s="44" t="s">
        <v>153</v>
      </c>
      <c r="S148" s="44" t="s">
        <v>153</v>
      </c>
      <c r="T148" s="44" t="s">
        <v>153</v>
      </c>
    </row>
    <row r="149" spans="1:20">
      <c r="A149" s="48" t="s">
        <v>679</v>
      </c>
      <c r="B149" s="18" t="s">
        <v>741</v>
      </c>
      <c r="C149" s="47" t="s">
        <v>91</v>
      </c>
      <c r="D149" s="47" t="s">
        <v>119</v>
      </c>
      <c r="E149" s="47" t="s">
        <v>120</v>
      </c>
      <c r="F149" s="47" t="s">
        <v>503</v>
      </c>
      <c r="G149" s="44" t="s">
        <v>153</v>
      </c>
      <c r="H149" s="44" t="s">
        <v>153</v>
      </c>
      <c r="I149" s="44" t="s">
        <v>153</v>
      </c>
      <c r="J149" s="44" t="s">
        <v>153</v>
      </c>
      <c r="K149" s="44" t="s">
        <v>153</v>
      </c>
      <c r="L149" s="44" t="s">
        <v>153</v>
      </c>
      <c r="M149" s="44" t="s">
        <v>153</v>
      </c>
      <c r="N149" s="44" t="s">
        <v>153</v>
      </c>
      <c r="O149" s="44" t="s">
        <v>153</v>
      </c>
      <c r="P149" s="44" t="s">
        <v>153</v>
      </c>
      <c r="Q149" s="44" t="s">
        <v>153</v>
      </c>
      <c r="R149" s="44" t="s">
        <v>153</v>
      </c>
      <c r="S149" s="44" t="s">
        <v>153</v>
      </c>
      <c r="T149" s="44" t="s">
        <v>153</v>
      </c>
    </row>
    <row r="150" spans="1:20">
      <c r="A150" s="48" t="s">
        <v>648</v>
      </c>
      <c r="B150" s="18" t="s">
        <v>741</v>
      </c>
      <c r="C150" s="47" t="s">
        <v>91</v>
      </c>
      <c r="D150" s="47" t="s">
        <v>119</v>
      </c>
      <c r="E150" s="47" t="s">
        <v>120</v>
      </c>
      <c r="F150" s="47" t="s">
        <v>503</v>
      </c>
      <c r="G150" s="44" t="s">
        <v>153</v>
      </c>
      <c r="H150" s="44" t="s">
        <v>153</v>
      </c>
      <c r="I150" s="44" t="s">
        <v>153</v>
      </c>
      <c r="J150" s="44" t="s">
        <v>153</v>
      </c>
      <c r="K150" s="44" t="s">
        <v>153</v>
      </c>
      <c r="L150" s="44" t="s">
        <v>153</v>
      </c>
      <c r="M150" s="44" t="s">
        <v>153</v>
      </c>
      <c r="N150" s="44" t="s">
        <v>153</v>
      </c>
      <c r="O150" s="44" t="s">
        <v>153</v>
      </c>
      <c r="P150" s="44" t="s">
        <v>153</v>
      </c>
      <c r="Q150" s="44" t="s">
        <v>153</v>
      </c>
      <c r="R150" s="44" t="s">
        <v>153</v>
      </c>
      <c r="S150" s="44" t="s">
        <v>153</v>
      </c>
      <c r="T150" s="44" t="s">
        <v>153</v>
      </c>
    </row>
    <row r="151" spans="1:20">
      <c r="A151" s="44" t="s">
        <v>649</v>
      </c>
      <c r="B151" s="18" t="s">
        <v>741</v>
      </c>
      <c r="C151" s="44" t="s">
        <v>91</v>
      </c>
      <c r="D151" s="44" t="s">
        <v>119</v>
      </c>
      <c r="E151" s="44" t="s">
        <v>120</v>
      </c>
      <c r="F151" s="44" t="s">
        <v>503</v>
      </c>
      <c r="G151" s="44" t="s">
        <v>153</v>
      </c>
      <c r="H151" s="44" t="s">
        <v>153</v>
      </c>
      <c r="I151" s="44" t="s">
        <v>153</v>
      </c>
      <c r="J151" s="44" t="s">
        <v>153</v>
      </c>
      <c r="K151" s="44" t="s">
        <v>153</v>
      </c>
      <c r="L151" s="44" t="s">
        <v>153</v>
      </c>
      <c r="M151" s="44" t="s">
        <v>153</v>
      </c>
      <c r="N151" s="44" t="s">
        <v>153</v>
      </c>
      <c r="O151" s="44" t="s">
        <v>153</v>
      </c>
      <c r="P151" s="44" t="s">
        <v>153</v>
      </c>
      <c r="Q151" s="44" t="s">
        <v>153</v>
      </c>
      <c r="R151" s="44" t="s">
        <v>153</v>
      </c>
      <c r="S151" s="44" t="s">
        <v>153</v>
      </c>
      <c r="T151" s="44" t="s">
        <v>153</v>
      </c>
    </row>
    <row r="152" spans="1:20">
      <c r="A152" s="44" t="s">
        <v>650</v>
      </c>
      <c r="B152" s="18" t="s">
        <v>741</v>
      </c>
      <c r="C152" s="44" t="s">
        <v>91</v>
      </c>
      <c r="D152" s="44" t="s">
        <v>119</v>
      </c>
      <c r="E152" s="44" t="s">
        <v>120</v>
      </c>
      <c r="F152" s="44" t="s">
        <v>503</v>
      </c>
      <c r="G152" s="44" t="s">
        <v>153</v>
      </c>
      <c r="H152" s="44" t="s">
        <v>153</v>
      </c>
      <c r="I152" s="44" t="s">
        <v>153</v>
      </c>
      <c r="J152" s="44" t="s">
        <v>153</v>
      </c>
      <c r="K152" s="44" t="s">
        <v>153</v>
      </c>
      <c r="L152" s="44" t="s">
        <v>153</v>
      </c>
      <c r="M152" s="44" t="s">
        <v>153</v>
      </c>
      <c r="N152" s="44" t="s">
        <v>153</v>
      </c>
      <c r="O152" s="44" t="s">
        <v>153</v>
      </c>
      <c r="P152" s="44" t="s">
        <v>153</v>
      </c>
      <c r="Q152" s="44" t="s">
        <v>153</v>
      </c>
      <c r="R152" s="44" t="s">
        <v>153</v>
      </c>
      <c r="S152" s="44" t="s">
        <v>153</v>
      </c>
      <c r="T152" s="44" t="s">
        <v>153</v>
      </c>
    </row>
    <row r="153" spans="1:20">
      <c r="A153" s="44" t="s">
        <v>651</v>
      </c>
      <c r="B153" s="18" t="s">
        <v>741</v>
      </c>
      <c r="C153" s="44" t="s">
        <v>91</v>
      </c>
      <c r="D153" s="44" t="s">
        <v>119</v>
      </c>
      <c r="E153" s="44" t="s">
        <v>120</v>
      </c>
      <c r="F153" s="44" t="s">
        <v>503</v>
      </c>
      <c r="G153" s="44" t="s">
        <v>153</v>
      </c>
      <c r="H153" s="44" t="s">
        <v>153</v>
      </c>
      <c r="I153" s="44" t="s">
        <v>153</v>
      </c>
      <c r="J153" s="44" t="s">
        <v>153</v>
      </c>
      <c r="K153" s="44" t="s">
        <v>153</v>
      </c>
      <c r="L153" s="44" t="s">
        <v>153</v>
      </c>
      <c r="M153" s="44" t="s">
        <v>153</v>
      </c>
      <c r="N153" s="44" t="s">
        <v>153</v>
      </c>
      <c r="O153" s="44" t="s">
        <v>153</v>
      </c>
      <c r="P153" s="44" t="s">
        <v>153</v>
      </c>
      <c r="Q153" s="44" t="s">
        <v>153</v>
      </c>
      <c r="R153" s="44" t="s">
        <v>153</v>
      </c>
      <c r="S153" s="44" t="s">
        <v>153</v>
      </c>
      <c r="T153" s="44" t="s">
        <v>153</v>
      </c>
    </row>
    <row r="154" spans="1:20">
      <c r="A154" s="44" t="s">
        <v>652</v>
      </c>
      <c r="B154" s="18" t="s">
        <v>741</v>
      </c>
      <c r="C154" s="44" t="s">
        <v>91</v>
      </c>
      <c r="D154" s="44" t="s">
        <v>119</v>
      </c>
      <c r="E154" s="44" t="s">
        <v>120</v>
      </c>
      <c r="F154" s="44" t="s">
        <v>503</v>
      </c>
      <c r="G154" s="44" t="s">
        <v>153</v>
      </c>
      <c r="H154" s="44" t="s">
        <v>153</v>
      </c>
      <c r="I154" s="44" t="s">
        <v>153</v>
      </c>
      <c r="J154" s="44" t="s">
        <v>153</v>
      </c>
      <c r="K154" s="44" t="s">
        <v>153</v>
      </c>
      <c r="L154" s="44" t="s">
        <v>153</v>
      </c>
      <c r="M154" s="44" t="s">
        <v>153</v>
      </c>
      <c r="N154" s="44" t="s">
        <v>153</v>
      </c>
      <c r="O154" s="44" t="s">
        <v>153</v>
      </c>
      <c r="P154" s="44" t="s">
        <v>153</v>
      </c>
      <c r="Q154" s="44" t="s">
        <v>153</v>
      </c>
      <c r="R154" s="44" t="s">
        <v>153</v>
      </c>
      <c r="S154" s="44" t="s">
        <v>153</v>
      </c>
      <c r="T154" s="44" t="s">
        <v>153</v>
      </c>
    </row>
    <row r="155" spans="1:20">
      <c r="A155" s="44" t="s">
        <v>653</v>
      </c>
      <c r="B155" s="18" t="s">
        <v>741</v>
      </c>
      <c r="C155" s="44" t="s">
        <v>91</v>
      </c>
      <c r="D155" s="44" t="s">
        <v>504</v>
      </c>
      <c r="E155" s="44" t="s">
        <v>120</v>
      </c>
      <c r="F155" s="44" t="s">
        <v>503</v>
      </c>
      <c r="G155" s="44" t="s">
        <v>153</v>
      </c>
      <c r="H155" s="44" t="s">
        <v>153</v>
      </c>
      <c r="I155" s="44" t="s">
        <v>153</v>
      </c>
      <c r="J155" s="44" t="s">
        <v>153</v>
      </c>
      <c r="K155" s="44" t="s">
        <v>153</v>
      </c>
      <c r="L155" s="44" t="s">
        <v>153</v>
      </c>
      <c r="M155" s="44" t="s">
        <v>153</v>
      </c>
      <c r="N155" s="44" t="s">
        <v>153</v>
      </c>
      <c r="O155" s="44" t="s">
        <v>153</v>
      </c>
      <c r="P155" s="44" t="s">
        <v>153</v>
      </c>
      <c r="Q155" s="44" t="s">
        <v>153</v>
      </c>
      <c r="R155" s="44" t="s">
        <v>153</v>
      </c>
      <c r="S155" s="44" t="s">
        <v>153</v>
      </c>
      <c r="T155" s="44" t="s">
        <v>153</v>
      </c>
    </row>
    <row r="156" spans="1:20">
      <c r="A156" s="44" t="s">
        <v>654</v>
      </c>
      <c r="B156" s="18" t="s">
        <v>741</v>
      </c>
      <c r="C156" s="44" t="s">
        <v>91</v>
      </c>
      <c r="D156" s="44" t="s">
        <v>504</v>
      </c>
      <c r="E156" s="44" t="s">
        <v>120</v>
      </c>
      <c r="F156" s="44" t="s">
        <v>503</v>
      </c>
      <c r="G156" s="44" t="s">
        <v>153</v>
      </c>
      <c r="H156" s="44" t="s">
        <v>153</v>
      </c>
      <c r="I156" s="44" t="s">
        <v>153</v>
      </c>
      <c r="J156" s="44" t="s">
        <v>153</v>
      </c>
      <c r="K156" s="44" t="s">
        <v>153</v>
      </c>
      <c r="L156" s="44" t="s">
        <v>153</v>
      </c>
      <c r="M156" s="44" t="s">
        <v>153</v>
      </c>
      <c r="N156" s="44" t="s">
        <v>153</v>
      </c>
      <c r="O156" s="44" t="s">
        <v>153</v>
      </c>
      <c r="P156" s="44" t="s">
        <v>153</v>
      </c>
      <c r="Q156" s="44" t="s">
        <v>153</v>
      </c>
      <c r="R156" s="44" t="s">
        <v>153</v>
      </c>
      <c r="S156" s="44" t="s">
        <v>153</v>
      </c>
      <c r="T156" s="44" t="s">
        <v>153</v>
      </c>
    </row>
    <row r="157" spans="1:20">
      <c r="A157" s="44" t="s">
        <v>655</v>
      </c>
      <c r="B157" s="18" t="s">
        <v>741</v>
      </c>
      <c r="C157" s="44" t="s">
        <v>91</v>
      </c>
      <c r="D157" s="44" t="s">
        <v>504</v>
      </c>
      <c r="E157" s="44" t="s">
        <v>120</v>
      </c>
      <c r="F157" s="44" t="s">
        <v>503</v>
      </c>
      <c r="G157" s="44" t="s">
        <v>153</v>
      </c>
      <c r="H157" s="44" t="s">
        <v>153</v>
      </c>
      <c r="I157" s="44" t="s">
        <v>153</v>
      </c>
      <c r="J157" s="44" t="s">
        <v>153</v>
      </c>
      <c r="K157" s="44" t="s">
        <v>153</v>
      </c>
      <c r="L157" s="44" t="s">
        <v>153</v>
      </c>
      <c r="M157" s="44" t="s">
        <v>153</v>
      </c>
      <c r="N157" s="44" t="s">
        <v>153</v>
      </c>
      <c r="O157" s="44" t="s">
        <v>153</v>
      </c>
      <c r="P157" s="44" t="s">
        <v>153</v>
      </c>
      <c r="Q157" s="44" t="s">
        <v>153</v>
      </c>
      <c r="R157" s="44" t="s">
        <v>153</v>
      </c>
      <c r="S157" s="44" t="s">
        <v>153</v>
      </c>
      <c r="T157" s="44" t="s">
        <v>153</v>
      </c>
    </row>
    <row r="158" spans="1:20">
      <c r="A158" s="44" t="s">
        <v>656</v>
      </c>
      <c r="B158" s="18" t="s">
        <v>741</v>
      </c>
      <c r="C158" s="44" t="s">
        <v>91</v>
      </c>
      <c r="D158" s="44" t="s">
        <v>504</v>
      </c>
      <c r="E158" s="44" t="s">
        <v>120</v>
      </c>
      <c r="F158" s="44" t="s">
        <v>503</v>
      </c>
      <c r="G158" s="44" t="s">
        <v>153</v>
      </c>
      <c r="H158" s="44" t="s">
        <v>153</v>
      </c>
      <c r="I158" s="44" t="s">
        <v>153</v>
      </c>
      <c r="J158" s="44" t="s">
        <v>153</v>
      </c>
      <c r="K158" s="44" t="s">
        <v>153</v>
      </c>
      <c r="L158" s="44" t="s">
        <v>153</v>
      </c>
      <c r="M158" s="44" t="s">
        <v>153</v>
      </c>
      <c r="N158" s="44" t="s">
        <v>153</v>
      </c>
      <c r="O158" s="44" t="s">
        <v>153</v>
      </c>
      <c r="P158" s="44" t="s">
        <v>153</v>
      </c>
      <c r="Q158" s="44" t="s">
        <v>153</v>
      </c>
      <c r="R158" s="44" t="s">
        <v>153</v>
      </c>
      <c r="S158" s="44" t="s">
        <v>153</v>
      </c>
      <c r="T158" s="44" t="s">
        <v>153</v>
      </c>
    </row>
    <row r="159" spans="1:20">
      <c r="A159" s="47" t="s">
        <v>659</v>
      </c>
      <c r="B159" s="18" t="s">
        <v>741</v>
      </c>
      <c r="C159" s="44" t="s">
        <v>91</v>
      </c>
      <c r="D159" s="44" t="s">
        <v>504</v>
      </c>
      <c r="E159" s="44" t="s">
        <v>120</v>
      </c>
      <c r="F159" s="44" t="s">
        <v>503</v>
      </c>
      <c r="G159" s="44" t="s">
        <v>153</v>
      </c>
      <c r="H159" s="44" t="s">
        <v>153</v>
      </c>
      <c r="I159" s="44" t="s">
        <v>153</v>
      </c>
      <c r="J159" s="44" t="s">
        <v>153</v>
      </c>
      <c r="K159" s="44" t="s">
        <v>153</v>
      </c>
      <c r="L159" s="44" t="s">
        <v>153</v>
      </c>
      <c r="M159" s="44" t="s">
        <v>153</v>
      </c>
      <c r="N159" s="44" t="s">
        <v>153</v>
      </c>
      <c r="O159" s="44" t="s">
        <v>153</v>
      </c>
      <c r="P159" s="44" t="s">
        <v>153</v>
      </c>
      <c r="Q159" s="44" t="s">
        <v>153</v>
      </c>
      <c r="R159" s="44" t="s">
        <v>153</v>
      </c>
      <c r="S159" s="44" t="s">
        <v>153</v>
      </c>
      <c r="T159" s="44" t="s">
        <v>153</v>
      </c>
    </row>
    <row r="160" spans="1:20">
      <c r="A160" s="47" t="s">
        <v>660</v>
      </c>
      <c r="B160" s="18" t="s">
        <v>741</v>
      </c>
      <c r="C160" s="44" t="s">
        <v>91</v>
      </c>
      <c r="D160" s="44" t="s">
        <v>504</v>
      </c>
      <c r="E160" s="44" t="s">
        <v>120</v>
      </c>
      <c r="F160" s="44" t="s">
        <v>503</v>
      </c>
      <c r="G160" s="44" t="s">
        <v>153</v>
      </c>
      <c r="H160" s="44" t="s">
        <v>153</v>
      </c>
      <c r="I160" s="44" t="s">
        <v>153</v>
      </c>
      <c r="J160" s="44" t="s">
        <v>153</v>
      </c>
      <c r="K160" s="44" t="s">
        <v>153</v>
      </c>
      <c r="L160" s="44" t="s">
        <v>153</v>
      </c>
      <c r="M160" s="44" t="s">
        <v>153</v>
      </c>
      <c r="N160" s="44" t="s">
        <v>153</v>
      </c>
      <c r="O160" s="44" t="s">
        <v>153</v>
      </c>
      <c r="P160" s="44" t="s">
        <v>153</v>
      </c>
      <c r="Q160" s="44" t="s">
        <v>153</v>
      </c>
      <c r="R160" s="44" t="s">
        <v>153</v>
      </c>
      <c r="S160" s="44" t="s">
        <v>153</v>
      </c>
      <c r="T160" s="44" t="s">
        <v>153</v>
      </c>
    </row>
    <row r="161" spans="1:20">
      <c r="A161" s="47" t="s">
        <v>661</v>
      </c>
      <c r="B161" s="18" t="s">
        <v>741</v>
      </c>
      <c r="C161" s="44" t="s">
        <v>91</v>
      </c>
      <c r="D161" s="44" t="s">
        <v>504</v>
      </c>
      <c r="E161" s="44" t="s">
        <v>120</v>
      </c>
      <c r="F161" s="44" t="s">
        <v>503</v>
      </c>
      <c r="G161" s="44" t="s">
        <v>153</v>
      </c>
      <c r="H161" s="44" t="s">
        <v>153</v>
      </c>
      <c r="I161" s="44" t="s">
        <v>153</v>
      </c>
      <c r="J161" s="44" t="s">
        <v>153</v>
      </c>
      <c r="K161" s="44" t="s">
        <v>153</v>
      </c>
      <c r="L161" s="44" t="s">
        <v>153</v>
      </c>
      <c r="M161" s="44" t="s">
        <v>153</v>
      </c>
      <c r="N161" s="44" t="s">
        <v>153</v>
      </c>
      <c r="O161" s="44" t="s">
        <v>153</v>
      </c>
      <c r="P161" s="44" t="s">
        <v>153</v>
      </c>
      <c r="Q161" s="44" t="s">
        <v>153</v>
      </c>
      <c r="R161" s="44" t="s">
        <v>153</v>
      </c>
      <c r="S161" s="44" t="s">
        <v>153</v>
      </c>
      <c r="T161" s="44" t="s">
        <v>153</v>
      </c>
    </row>
    <row r="162" spans="1:20">
      <c r="A162" s="47" t="s">
        <v>663</v>
      </c>
      <c r="B162" s="18" t="s">
        <v>741</v>
      </c>
      <c r="C162" s="44" t="s">
        <v>91</v>
      </c>
      <c r="D162" s="44" t="s">
        <v>504</v>
      </c>
      <c r="E162" s="44" t="s">
        <v>120</v>
      </c>
      <c r="F162" s="44" t="s">
        <v>503</v>
      </c>
      <c r="G162" s="44" t="s">
        <v>153</v>
      </c>
      <c r="H162" s="44" t="s">
        <v>153</v>
      </c>
      <c r="I162" s="44" t="s">
        <v>153</v>
      </c>
      <c r="J162" s="44" t="s">
        <v>153</v>
      </c>
      <c r="K162" s="44" t="s">
        <v>153</v>
      </c>
      <c r="L162" s="44" t="s">
        <v>153</v>
      </c>
      <c r="M162" s="44" t="s">
        <v>153</v>
      </c>
      <c r="N162" s="44" t="s">
        <v>153</v>
      </c>
      <c r="O162" s="44" t="s">
        <v>153</v>
      </c>
      <c r="P162" s="44" t="s">
        <v>153</v>
      </c>
      <c r="Q162" s="44" t="s">
        <v>153</v>
      </c>
      <c r="R162" s="44" t="s">
        <v>153</v>
      </c>
      <c r="S162" s="44" t="s">
        <v>153</v>
      </c>
      <c r="T162" s="44" t="s">
        <v>153</v>
      </c>
    </row>
    <row r="163" spans="1:20">
      <c r="A163" s="47" t="s">
        <v>667</v>
      </c>
      <c r="B163" s="18" t="s">
        <v>741</v>
      </c>
      <c r="C163" s="44" t="s">
        <v>91</v>
      </c>
      <c r="D163" s="44" t="s">
        <v>504</v>
      </c>
      <c r="E163" s="44" t="s">
        <v>120</v>
      </c>
      <c r="F163" s="44" t="s">
        <v>503</v>
      </c>
      <c r="G163" s="44" t="s">
        <v>153</v>
      </c>
      <c r="H163" s="44" t="s">
        <v>153</v>
      </c>
      <c r="I163" s="44" t="s">
        <v>153</v>
      </c>
      <c r="J163" s="44" t="s">
        <v>153</v>
      </c>
      <c r="K163" s="44" t="s">
        <v>153</v>
      </c>
      <c r="L163" s="44" t="s">
        <v>153</v>
      </c>
      <c r="M163" s="44" t="s">
        <v>153</v>
      </c>
      <c r="N163" s="44" t="s">
        <v>153</v>
      </c>
      <c r="O163" s="44" t="s">
        <v>153</v>
      </c>
      <c r="P163" s="44" t="s">
        <v>153</v>
      </c>
      <c r="Q163" s="44" t="s">
        <v>153</v>
      </c>
      <c r="R163" s="44" t="s">
        <v>153</v>
      </c>
      <c r="S163" s="44" t="s">
        <v>153</v>
      </c>
      <c r="T163" s="44" t="s">
        <v>153</v>
      </c>
    </row>
    <row r="164" spans="1:20">
      <c r="A164" s="47" t="s">
        <v>677</v>
      </c>
      <c r="B164" s="18" t="s">
        <v>741</v>
      </c>
      <c r="C164" s="44" t="s">
        <v>91</v>
      </c>
      <c r="D164" s="44" t="s">
        <v>119</v>
      </c>
      <c r="E164" s="44" t="s">
        <v>120</v>
      </c>
      <c r="F164" s="44" t="s">
        <v>503</v>
      </c>
      <c r="G164" s="44" t="s">
        <v>153</v>
      </c>
      <c r="H164" s="44" t="s">
        <v>153</v>
      </c>
      <c r="I164" s="44" t="s">
        <v>153</v>
      </c>
      <c r="J164" s="44" t="s">
        <v>153</v>
      </c>
      <c r="K164" s="44" t="s">
        <v>153</v>
      </c>
      <c r="L164" s="44" t="s">
        <v>153</v>
      </c>
      <c r="M164" s="44" t="s">
        <v>153</v>
      </c>
      <c r="N164" s="44" t="s">
        <v>153</v>
      </c>
      <c r="O164" s="44" t="s">
        <v>153</v>
      </c>
      <c r="P164" s="44" t="s">
        <v>153</v>
      </c>
      <c r="Q164" s="44" t="s">
        <v>153</v>
      </c>
      <c r="R164" s="44" t="s">
        <v>153</v>
      </c>
      <c r="S164" s="44" t="s">
        <v>153</v>
      </c>
      <c r="T164" s="44" t="s">
        <v>153</v>
      </c>
    </row>
    <row r="165" spans="1:20">
      <c r="A165" s="47" t="s">
        <v>678</v>
      </c>
      <c r="B165" s="18" t="s">
        <v>741</v>
      </c>
      <c r="C165" s="44" t="s">
        <v>91</v>
      </c>
      <c r="D165" s="44" t="s">
        <v>119</v>
      </c>
      <c r="E165" s="44" t="s">
        <v>120</v>
      </c>
      <c r="F165" s="44" t="s">
        <v>503</v>
      </c>
      <c r="G165" s="44" t="s">
        <v>153</v>
      </c>
      <c r="H165" s="44" t="s">
        <v>153</v>
      </c>
      <c r="I165" s="44" t="s">
        <v>153</v>
      </c>
      <c r="J165" s="44" t="s">
        <v>153</v>
      </c>
      <c r="K165" s="44" t="s">
        <v>153</v>
      </c>
      <c r="L165" s="44" t="s">
        <v>153</v>
      </c>
      <c r="M165" s="44" t="s">
        <v>153</v>
      </c>
      <c r="N165" s="44" t="s">
        <v>153</v>
      </c>
      <c r="O165" s="44" t="s">
        <v>153</v>
      </c>
      <c r="P165" s="44" t="s">
        <v>153</v>
      </c>
      <c r="Q165" s="44" t="s">
        <v>153</v>
      </c>
      <c r="R165" s="44" t="s">
        <v>153</v>
      </c>
      <c r="S165" s="44" t="s">
        <v>153</v>
      </c>
      <c r="T165" s="44" t="s">
        <v>153</v>
      </c>
    </row>
    <row r="166" spans="1:20">
      <c r="A166" s="20" t="s">
        <v>675</v>
      </c>
      <c r="B166" s="18" t="s">
        <v>741</v>
      </c>
      <c r="C166" s="20" t="s">
        <v>91</v>
      </c>
      <c r="D166" s="20" t="s">
        <v>119</v>
      </c>
      <c r="E166" s="20" t="s">
        <v>120</v>
      </c>
      <c r="F166" s="20" t="s">
        <v>503</v>
      </c>
      <c r="G166" s="20" t="s">
        <v>153</v>
      </c>
      <c r="H166" s="20" t="s">
        <v>153</v>
      </c>
      <c r="I166" s="20" t="s">
        <v>153</v>
      </c>
      <c r="J166" s="20" t="s">
        <v>153</v>
      </c>
      <c r="K166" s="20" t="s">
        <v>153</v>
      </c>
      <c r="L166" s="20">
        <v>1.49</v>
      </c>
      <c r="M166" s="39">
        <v>95.6</v>
      </c>
      <c r="N166" s="20" t="s">
        <v>153</v>
      </c>
      <c r="O166" s="20" t="s">
        <v>153</v>
      </c>
      <c r="P166" s="20">
        <v>0.92</v>
      </c>
      <c r="Q166" s="20" t="s">
        <v>153</v>
      </c>
      <c r="R166" s="20" t="s">
        <v>153</v>
      </c>
      <c r="S166" s="20">
        <v>3.0970000000000001E-2</v>
      </c>
      <c r="T166" s="39" t="s">
        <v>506</v>
      </c>
    </row>
    <row r="167" spans="1:20">
      <c r="A167" s="41" t="s">
        <v>668</v>
      </c>
      <c r="B167" s="18" t="s">
        <v>741</v>
      </c>
      <c r="C167" s="19" t="s">
        <v>91</v>
      </c>
      <c r="D167" s="19" t="s">
        <v>119</v>
      </c>
      <c r="E167" s="19" t="s">
        <v>120</v>
      </c>
      <c r="F167" s="19" t="s">
        <v>503</v>
      </c>
      <c r="G167" s="20" t="s">
        <v>153</v>
      </c>
      <c r="H167" s="20" t="s">
        <v>153</v>
      </c>
      <c r="I167" s="20">
        <v>0.49</v>
      </c>
      <c r="J167" s="20" t="s">
        <v>153</v>
      </c>
      <c r="K167" s="22" t="s">
        <v>153</v>
      </c>
      <c r="L167" s="22" t="s">
        <v>153</v>
      </c>
      <c r="M167" s="39">
        <v>93.74</v>
      </c>
      <c r="N167" s="20" t="s">
        <v>153</v>
      </c>
      <c r="O167" s="20">
        <v>4.97</v>
      </c>
      <c r="P167" s="20" t="s">
        <v>153</v>
      </c>
      <c r="Q167" s="20" t="s">
        <v>153</v>
      </c>
      <c r="R167" s="20" t="s">
        <v>153</v>
      </c>
      <c r="S167" s="20">
        <v>3.1379999999999998E-2</v>
      </c>
      <c r="T167" s="39" t="s">
        <v>506</v>
      </c>
    </row>
    <row r="168" spans="1:20">
      <c r="A168" s="20" t="s">
        <v>672</v>
      </c>
      <c r="B168" s="18" t="s">
        <v>741</v>
      </c>
      <c r="C168" s="20" t="s">
        <v>91</v>
      </c>
      <c r="D168" s="20" t="s">
        <v>504</v>
      </c>
      <c r="E168" s="20" t="s">
        <v>120</v>
      </c>
      <c r="F168" s="20" t="s">
        <v>503</v>
      </c>
      <c r="G168" s="20" t="s">
        <v>153</v>
      </c>
      <c r="H168" s="20" t="s">
        <v>153</v>
      </c>
      <c r="I168" s="20" t="s">
        <v>153</v>
      </c>
      <c r="J168" s="20" t="s">
        <v>153</v>
      </c>
      <c r="K168" s="39">
        <v>97.59</v>
      </c>
      <c r="L168" s="20">
        <v>0.62</v>
      </c>
      <c r="M168" s="20">
        <v>1.1200000000000001</v>
      </c>
      <c r="N168" s="20" t="s">
        <v>153</v>
      </c>
      <c r="O168" s="20" t="s">
        <v>153</v>
      </c>
      <c r="P168" s="20" t="s">
        <v>153</v>
      </c>
      <c r="Q168" s="20" t="s">
        <v>153</v>
      </c>
      <c r="R168" s="20" t="s">
        <v>153</v>
      </c>
      <c r="S168" s="20">
        <v>3.2480000000000002E-2</v>
      </c>
      <c r="T168" s="40" t="s">
        <v>506</v>
      </c>
    </row>
    <row r="169" spans="1:20">
      <c r="A169" s="20" t="s">
        <v>674</v>
      </c>
      <c r="B169" s="18" t="s">
        <v>741</v>
      </c>
      <c r="C169" s="20" t="s">
        <v>91</v>
      </c>
      <c r="D169" s="20" t="s">
        <v>119</v>
      </c>
      <c r="E169" s="20" t="s">
        <v>120</v>
      </c>
      <c r="F169" s="20" t="s">
        <v>503</v>
      </c>
      <c r="G169" s="20" t="s">
        <v>153</v>
      </c>
      <c r="H169" s="20">
        <v>34.21</v>
      </c>
      <c r="I169" s="20" t="s">
        <v>153</v>
      </c>
      <c r="J169" s="20">
        <v>12.87</v>
      </c>
      <c r="K169" s="39">
        <v>42.43</v>
      </c>
      <c r="L169" s="20" t="s">
        <v>153</v>
      </c>
      <c r="M169" s="20" t="s">
        <v>153</v>
      </c>
      <c r="N169" s="20" t="s">
        <v>153</v>
      </c>
      <c r="O169" s="20" t="s">
        <v>153</v>
      </c>
      <c r="P169" s="20" t="s">
        <v>153</v>
      </c>
      <c r="Q169" s="20" t="s">
        <v>153</v>
      </c>
      <c r="R169" s="20" t="s">
        <v>153</v>
      </c>
      <c r="S169" s="20">
        <v>3.3649999999999999E-2</v>
      </c>
      <c r="T169" s="39" t="s">
        <v>506</v>
      </c>
    </row>
    <row r="170" spans="1:20">
      <c r="A170" s="20" t="s">
        <v>671</v>
      </c>
      <c r="B170" s="18" t="s">
        <v>741</v>
      </c>
      <c r="C170" s="20" t="s">
        <v>91</v>
      </c>
      <c r="D170" s="20" t="s">
        <v>504</v>
      </c>
      <c r="E170" s="20" t="s">
        <v>120</v>
      </c>
      <c r="F170" s="20" t="s">
        <v>503</v>
      </c>
      <c r="G170" s="20" t="s">
        <v>153</v>
      </c>
      <c r="H170" s="20">
        <v>8.7200000000000006</v>
      </c>
      <c r="I170" s="20" t="s">
        <v>153</v>
      </c>
      <c r="J170" s="20" t="s">
        <v>153</v>
      </c>
      <c r="K170" s="39">
        <v>76.98</v>
      </c>
      <c r="L170" s="20" t="s">
        <v>153</v>
      </c>
      <c r="M170" s="20" t="s">
        <v>153</v>
      </c>
      <c r="N170" s="20" t="s">
        <v>153</v>
      </c>
      <c r="O170" s="20" t="s">
        <v>153</v>
      </c>
      <c r="P170" s="20">
        <v>13.78</v>
      </c>
      <c r="Q170" s="20" t="s">
        <v>153</v>
      </c>
      <c r="R170" s="20" t="s">
        <v>153</v>
      </c>
      <c r="S170" s="20">
        <v>3.5700000000000003E-2</v>
      </c>
      <c r="T170" s="40" t="s">
        <v>506</v>
      </c>
    </row>
    <row r="171" spans="1:20">
      <c r="A171" s="41" t="s">
        <v>669</v>
      </c>
      <c r="B171" s="18" t="s">
        <v>741</v>
      </c>
      <c r="C171" s="19" t="s">
        <v>91</v>
      </c>
      <c r="D171" s="19" t="s">
        <v>119</v>
      </c>
      <c r="E171" s="19" t="s">
        <v>120</v>
      </c>
      <c r="F171" s="19" t="s">
        <v>503</v>
      </c>
      <c r="G171" s="20">
        <v>3.35</v>
      </c>
      <c r="H171" s="20">
        <v>9.1199999999999992</v>
      </c>
      <c r="I171" s="22" t="s">
        <v>153</v>
      </c>
      <c r="J171" s="22" t="s">
        <v>153</v>
      </c>
      <c r="K171" s="39">
        <v>82.54</v>
      </c>
      <c r="L171" s="20" t="s">
        <v>153</v>
      </c>
      <c r="M171" s="22" t="s">
        <v>153</v>
      </c>
      <c r="N171" s="22" t="s">
        <v>153</v>
      </c>
      <c r="O171" s="22" t="s">
        <v>153</v>
      </c>
      <c r="P171" s="20" t="s">
        <v>153</v>
      </c>
      <c r="Q171" s="20" t="s">
        <v>153</v>
      </c>
      <c r="R171" s="20" t="s">
        <v>153</v>
      </c>
      <c r="S171" s="20">
        <v>3.671E-2</v>
      </c>
      <c r="T171" s="40" t="s">
        <v>506</v>
      </c>
    </row>
    <row r="172" spans="1:20">
      <c r="A172" s="41" t="s">
        <v>670</v>
      </c>
      <c r="B172" s="18" t="s">
        <v>741</v>
      </c>
      <c r="C172" s="19" t="s">
        <v>91</v>
      </c>
      <c r="D172" s="19" t="s">
        <v>119</v>
      </c>
      <c r="E172" s="19" t="s">
        <v>120</v>
      </c>
      <c r="F172" s="19" t="s">
        <v>503</v>
      </c>
      <c r="G172" s="20" t="s">
        <v>153</v>
      </c>
      <c r="H172" s="20">
        <v>1.01</v>
      </c>
      <c r="I172" s="22" t="s">
        <v>153</v>
      </c>
      <c r="J172" s="22" t="s">
        <v>153</v>
      </c>
      <c r="K172" s="39">
        <v>96.76</v>
      </c>
      <c r="L172" s="20" t="s">
        <v>153</v>
      </c>
      <c r="M172" s="20">
        <v>1.64</v>
      </c>
      <c r="N172" s="22" t="s">
        <v>153</v>
      </c>
      <c r="O172" s="22" t="s">
        <v>153</v>
      </c>
      <c r="P172" s="22" t="s">
        <v>153</v>
      </c>
      <c r="Q172" s="20" t="s">
        <v>153</v>
      </c>
      <c r="R172" s="20" t="s">
        <v>153</v>
      </c>
      <c r="S172" s="20">
        <v>3.6729999999999999E-2</v>
      </c>
      <c r="T172" s="39" t="s">
        <v>506</v>
      </c>
    </row>
    <row r="173" spans="1:20">
      <c r="A173" s="20" t="s">
        <v>673</v>
      </c>
      <c r="B173" s="18" t="s">
        <v>741</v>
      </c>
      <c r="C173" s="20" t="s">
        <v>91</v>
      </c>
      <c r="D173" s="20" t="s">
        <v>119</v>
      </c>
      <c r="E173" s="20" t="s">
        <v>120</v>
      </c>
      <c r="F173" s="20" t="s">
        <v>503</v>
      </c>
      <c r="G173" s="20">
        <v>12.19</v>
      </c>
      <c r="H173" s="20" t="s">
        <v>153</v>
      </c>
      <c r="I173" s="20" t="s">
        <v>153</v>
      </c>
      <c r="J173" s="20" t="s">
        <v>153</v>
      </c>
      <c r="K173" s="39">
        <v>86.76</v>
      </c>
      <c r="L173" s="20" t="s">
        <v>153</v>
      </c>
      <c r="M173" s="20">
        <v>0.59</v>
      </c>
      <c r="N173" s="20" t="s">
        <v>153</v>
      </c>
      <c r="O173" s="20" t="s">
        <v>153</v>
      </c>
      <c r="P173" s="20" t="s">
        <v>153</v>
      </c>
      <c r="Q173" s="20" t="s">
        <v>153</v>
      </c>
      <c r="R173" s="20" t="s">
        <v>153</v>
      </c>
      <c r="S173" s="20">
        <v>3.6760000000000001E-2</v>
      </c>
      <c r="T173" s="39" t="s">
        <v>506</v>
      </c>
    </row>
  </sheetData>
  <sortState xmlns:xlrd2="http://schemas.microsoft.com/office/spreadsheetml/2017/richdata2" ref="A2:T173">
    <sortCondition ref="T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BDAAF-9138-0841-8E69-1EB08EC394C0}">
  <dimension ref="A1:U200"/>
  <sheetViews>
    <sheetView topLeftCell="E1" zoomScale="69" workbookViewId="0">
      <pane ySplit="1" topLeftCell="A185" activePane="bottomLeft" state="frozen"/>
      <selection activeCell="G1" sqref="G1"/>
      <selection pane="bottomLeft" activeCell="K215" sqref="K215"/>
    </sheetView>
  </sheetViews>
  <sheetFormatPr baseColWidth="10" defaultRowHeight="14"/>
  <cols>
    <col min="1" max="4" width="10.83203125" style="57"/>
    <col min="5" max="5" width="10.83203125" style="57" customWidth="1"/>
    <col min="6" max="6" width="38.5" style="57" customWidth="1"/>
    <col min="7" max="7" width="22.6640625" style="57" customWidth="1"/>
    <col min="8" max="8" width="10.83203125" style="57" customWidth="1"/>
    <col min="9" max="9" width="13.5" style="57" customWidth="1"/>
    <col min="10" max="20" width="10.83203125" style="57"/>
    <col min="21" max="21" width="10.83203125" style="79"/>
    <col min="22" max="16384" width="10.83203125" style="57"/>
  </cols>
  <sheetData>
    <row r="1" spans="1:21">
      <c r="A1" s="66" t="s">
        <v>0</v>
      </c>
      <c r="B1" s="66" t="s">
        <v>1</v>
      </c>
      <c r="C1" s="66" t="s">
        <v>2</v>
      </c>
      <c r="D1" s="66" t="s">
        <v>3</v>
      </c>
      <c r="E1" s="66" t="s">
        <v>4</v>
      </c>
      <c r="F1" s="66" t="s">
        <v>5</v>
      </c>
      <c r="G1" s="66" t="s">
        <v>6</v>
      </c>
      <c r="H1" s="66" t="s">
        <v>7</v>
      </c>
      <c r="I1" s="66" t="s">
        <v>739</v>
      </c>
      <c r="J1" s="66" t="s">
        <v>8</v>
      </c>
      <c r="K1" s="66" t="s">
        <v>9</v>
      </c>
      <c r="L1" s="66">
        <v>2010</v>
      </c>
      <c r="M1" s="66">
        <v>2011</v>
      </c>
      <c r="N1" s="66">
        <v>2016</v>
      </c>
      <c r="O1" s="66" t="s">
        <v>10</v>
      </c>
      <c r="P1" s="66" t="s">
        <v>11</v>
      </c>
      <c r="Q1" s="66" t="s">
        <v>12</v>
      </c>
      <c r="R1" s="66" t="s">
        <v>13</v>
      </c>
      <c r="S1" s="66" t="s">
        <v>14</v>
      </c>
      <c r="T1" s="66" t="s">
        <v>15</v>
      </c>
    </row>
    <row r="2" spans="1:21">
      <c r="A2" s="67" t="s">
        <v>16</v>
      </c>
      <c r="B2" s="67"/>
      <c r="C2" s="67"/>
      <c r="D2" s="67"/>
      <c r="E2" s="67"/>
      <c r="F2" s="67"/>
      <c r="G2" s="67"/>
      <c r="H2" s="68"/>
      <c r="I2" s="68"/>
      <c r="J2" s="68">
        <f t="shared" ref="J2:S2" si="0">SUM(J3:J35)</f>
        <v>11</v>
      </c>
      <c r="K2" s="68">
        <f t="shared" si="0"/>
        <v>3</v>
      </c>
      <c r="L2" s="68">
        <f t="shared" si="0"/>
        <v>1</v>
      </c>
      <c r="M2" s="68">
        <f t="shared" si="0"/>
        <v>5</v>
      </c>
      <c r="N2" s="68">
        <f t="shared" si="0"/>
        <v>105</v>
      </c>
      <c r="O2" s="68">
        <f t="shared" si="0"/>
        <v>17</v>
      </c>
      <c r="P2" s="68">
        <f t="shared" si="0"/>
        <v>59</v>
      </c>
      <c r="Q2" s="68">
        <f t="shared" si="0"/>
        <v>35</v>
      </c>
      <c r="R2" s="68">
        <f t="shared" si="0"/>
        <v>179</v>
      </c>
      <c r="S2" s="68">
        <f t="shared" si="0"/>
        <v>50</v>
      </c>
      <c r="T2" s="68">
        <f t="shared" ref="T2:T33" si="1">SUM(J2:S2)</f>
        <v>465</v>
      </c>
    </row>
    <row r="3" spans="1:21">
      <c r="A3" s="69"/>
      <c r="B3" s="70" t="s">
        <v>17</v>
      </c>
      <c r="C3" s="70" t="s">
        <v>18</v>
      </c>
      <c r="D3" s="71" t="s">
        <v>19</v>
      </c>
      <c r="E3" s="71" t="s">
        <v>20</v>
      </c>
      <c r="F3" s="71" t="s">
        <v>21</v>
      </c>
      <c r="G3" s="71" t="s">
        <v>22</v>
      </c>
      <c r="H3" s="71" t="s">
        <v>23</v>
      </c>
      <c r="I3" s="79" t="s">
        <v>722</v>
      </c>
      <c r="J3" s="72"/>
      <c r="K3" s="72"/>
      <c r="L3" s="72"/>
      <c r="M3" s="72"/>
      <c r="N3" s="72">
        <v>7</v>
      </c>
      <c r="O3" s="72"/>
      <c r="P3" s="72">
        <v>1</v>
      </c>
      <c r="Q3" s="72"/>
      <c r="R3" s="72">
        <v>3</v>
      </c>
      <c r="S3" s="72">
        <v>1</v>
      </c>
      <c r="T3" s="72">
        <f t="shared" si="1"/>
        <v>12</v>
      </c>
      <c r="U3" s="57"/>
    </row>
    <row r="4" spans="1:21">
      <c r="A4" s="69"/>
      <c r="B4" s="70" t="s">
        <v>17</v>
      </c>
      <c r="C4" s="70" t="s">
        <v>24</v>
      </c>
      <c r="D4" s="71" t="s">
        <v>25</v>
      </c>
      <c r="E4" s="71" t="s">
        <v>20</v>
      </c>
      <c r="F4" s="71" t="s">
        <v>26</v>
      </c>
      <c r="G4" s="71" t="s">
        <v>27</v>
      </c>
      <c r="H4" s="71" t="s">
        <v>23</v>
      </c>
      <c r="I4" s="79" t="s">
        <v>722</v>
      </c>
      <c r="J4" s="72"/>
      <c r="K4" s="72">
        <v>2</v>
      </c>
      <c r="L4" s="72"/>
      <c r="M4" s="72"/>
      <c r="N4" s="72"/>
      <c r="O4" s="72"/>
      <c r="P4" s="72"/>
      <c r="Q4" s="72"/>
      <c r="R4" s="72"/>
      <c r="S4" s="72"/>
      <c r="T4" s="72">
        <f t="shared" si="1"/>
        <v>2</v>
      </c>
      <c r="U4" s="57"/>
    </row>
    <row r="5" spans="1:21">
      <c r="A5" s="69"/>
      <c r="B5" s="70" t="s">
        <v>17</v>
      </c>
      <c r="C5" s="70" t="s">
        <v>28</v>
      </c>
      <c r="D5" s="71" t="s">
        <v>29</v>
      </c>
      <c r="E5" s="71" t="s">
        <v>30</v>
      </c>
      <c r="F5" s="71" t="s">
        <v>31</v>
      </c>
      <c r="G5" s="71" t="s">
        <v>27</v>
      </c>
      <c r="H5" s="71" t="s">
        <v>23</v>
      </c>
      <c r="I5" s="79" t="s">
        <v>723</v>
      </c>
      <c r="J5" s="72">
        <v>2</v>
      </c>
      <c r="K5" s="72"/>
      <c r="L5" s="72"/>
      <c r="M5" s="72">
        <v>1</v>
      </c>
      <c r="N5" s="72"/>
      <c r="O5" s="72"/>
      <c r="P5" s="72">
        <v>1</v>
      </c>
      <c r="Q5" s="72"/>
      <c r="R5" s="72">
        <v>8</v>
      </c>
      <c r="S5" s="72"/>
      <c r="T5" s="72">
        <f t="shared" si="1"/>
        <v>12</v>
      </c>
      <c r="U5" s="57"/>
    </row>
    <row r="6" spans="1:21">
      <c r="A6" s="69"/>
      <c r="B6" s="70" t="s">
        <v>17</v>
      </c>
      <c r="C6" s="70" t="s">
        <v>32</v>
      </c>
      <c r="D6" s="71" t="s">
        <v>33</v>
      </c>
      <c r="E6" s="71" t="s">
        <v>30</v>
      </c>
      <c r="F6" s="71" t="s">
        <v>34</v>
      </c>
      <c r="G6" s="71" t="s">
        <v>27</v>
      </c>
      <c r="H6" s="71" t="s">
        <v>23</v>
      </c>
      <c r="I6" s="79" t="s">
        <v>722</v>
      </c>
      <c r="J6" s="72"/>
      <c r="K6" s="72"/>
      <c r="L6" s="72"/>
      <c r="M6" s="72"/>
      <c r="N6" s="72">
        <v>2</v>
      </c>
      <c r="O6" s="72"/>
      <c r="P6" s="72"/>
      <c r="Q6" s="72"/>
      <c r="R6" s="72"/>
      <c r="S6" s="72"/>
      <c r="T6" s="72">
        <f t="shared" si="1"/>
        <v>2</v>
      </c>
      <c r="U6" s="57"/>
    </row>
    <row r="7" spans="1:21">
      <c r="A7" s="69"/>
      <c r="B7" s="70" t="s">
        <v>17</v>
      </c>
      <c r="C7" s="70" t="s">
        <v>35</v>
      </c>
      <c r="D7" s="71" t="s">
        <v>36</v>
      </c>
      <c r="E7" s="71" t="s">
        <v>20</v>
      </c>
      <c r="F7" s="71" t="s">
        <v>37</v>
      </c>
      <c r="G7" s="71" t="s">
        <v>27</v>
      </c>
      <c r="H7" s="71" t="s">
        <v>23</v>
      </c>
      <c r="I7" s="79" t="s">
        <v>722</v>
      </c>
      <c r="J7" s="72"/>
      <c r="K7" s="72"/>
      <c r="L7" s="72"/>
      <c r="M7" s="72"/>
      <c r="N7" s="72">
        <v>4</v>
      </c>
      <c r="O7" s="72"/>
      <c r="P7" s="72"/>
      <c r="Q7" s="72"/>
      <c r="R7" s="72"/>
      <c r="S7" s="72">
        <v>1</v>
      </c>
      <c r="T7" s="72">
        <f t="shared" si="1"/>
        <v>5</v>
      </c>
      <c r="U7" s="57"/>
    </row>
    <row r="8" spans="1:21">
      <c r="A8" s="69"/>
      <c r="B8" s="70" t="s">
        <v>17</v>
      </c>
      <c r="C8" s="70" t="s">
        <v>38</v>
      </c>
      <c r="D8" s="71" t="s">
        <v>39</v>
      </c>
      <c r="E8" s="71" t="s">
        <v>20</v>
      </c>
      <c r="F8" s="71" t="s">
        <v>31</v>
      </c>
      <c r="G8" s="71" t="s">
        <v>27</v>
      </c>
      <c r="H8" s="71" t="s">
        <v>23</v>
      </c>
      <c r="I8" s="79" t="s">
        <v>723</v>
      </c>
      <c r="J8" s="72"/>
      <c r="K8" s="72"/>
      <c r="L8" s="72"/>
      <c r="M8" s="72"/>
      <c r="N8" s="72">
        <v>1</v>
      </c>
      <c r="O8" s="72"/>
      <c r="P8" s="72">
        <v>7</v>
      </c>
      <c r="Q8" s="72"/>
      <c r="R8" s="72">
        <v>3</v>
      </c>
      <c r="S8" s="72"/>
      <c r="T8" s="72">
        <f t="shared" si="1"/>
        <v>11</v>
      </c>
      <c r="U8" s="57"/>
    </row>
    <row r="9" spans="1:21">
      <c r="A9" s="69"/>
      <c r="B9" s="70" t="s">
        <v>17</v>
      </c>
      <c r="C9" s="70" t="s">
        <v>40</v>
      </c>
      <c r="D9" s="71" t="s">
        <v>41</v>
      </c>
      <c r="E9" s="71" t="s">
        <v>20</v>
      </c>
      <c r="F9" s="71" t="s">
        <v>31</v>
      </c>
      <c r="G9" s="71" t="s">
        <v>27</v>
      </c>
      <c r="H9" s="71" t="s">
        <v>23</v>
      </c>
      <c r="I9" s="79" t="s">
        <v>723</v>
      </c>
      <c r="J9" s="72"/>
      <c r="K9" s="72"/>
      <c r="L9" s="72"/>
      <c r="M9" s="72"/>
      <c r="N9" s="72">
        <v>2</v>
      </c>
      <c r="O9" s="72"/>
      <c r="P9" s="72">
        <v>3</v>
      </c>
      <c r="Q9" s="72"/>
      <c r="R9" s="72">
        <v>4</v>
      </c>
      <c r="S9" s="72"/>
      <c r="T9" s="72">
        <f t="shared" si="1"/>
        <v>9</v>
      </c>
      <c r="U9" s="57"/>
    </row>
    <row r="10" spans="1:21">
      <c r="A10" s="69"/>
      <c r="B10" s="70" t="s">
        <v>17</v>
      </c>
      <c r="C10" s="70" t="s">
        <v>42</v>
      </c>
      <c r="D10" s="71" t="s">
        <v>43</v>
      </c>
      <c r="E10" s="71" t="s">
        <v>30</v>
      </c>
      <c r="F10" s="71" t="s">
        <v>31</v>
      </c>
      <c r="G10" s="71" t="s">
        <v>27</v>
      </c>
      <c r="H10" s="71" t="s">
        <v>23</v>
      </c>
      <c r="I10" s="79" t="s">
        <v>723</v>
      </c>
      <c r="J10" s="72"/>
      <c r="K10" s="72"/>
      <c r="L10" s="72"/>
      <c r="M10" s="72"/>
      <c r="N10" s="72">
        <v>2</v>
      </c>
      <c r="O10" s="72"/>
      <c r="P10" s="72"/>
      <c r="Q10" s="72"/>
      <c r="R10" s="72">
        <v>1</v>
      </c>
      <c r="S10" s="72"/>
      <c r="T10" s="72">
        <f t="shared" si="1"/>
        <v>3</v>
      </c>
      <c r="U10" s="57"/>
    </row>
    <row r="11" spans="1:21">
      <c r="A11" s="69"/>
      <c r="B11" s="70" t="s">
        <v>17</v>
      </c>
      <c r="C11" s="70" t="s">
        <v>44</v>
      </c>
      <c r="D11" s="71" t="s">
        <v>45</v>
      </c>
      <c r="E11" s="71" t="s">
        <v>20</v>
      </c>
      <c r="F11" s="71" t="s">
        <v>46</v>
      </c>
      <c r="G11" s="71" t="s">
        <v>27</v>
      </c>
      <c r="H11" s="71" t="s">
        <v>23</v>
      </c>
      <c r="I11" s="79" t="s">
        <v>722</v>
      </c>
      <c r="J11" s="72">
        <v>1</v>
      </c>
      <c r="K11" s="72"/>
      <c r="L11" s="72"/>
      <c r="M11" s="72"/>
      <c r="N11" s="72"/>
      <c r="O11" s="72"/>
      <c r="P11" s="72"/>
      <c r="Q11" s="72"/>
      <c r="R11" s="72"/>
      <c r="S11" s="72"/>
      <c r="T11" s="72">
        <f t="shared" si="1"/>
        <v>1</v>
      </c>
      <c r="U11" s="57"/>
    </row>
    <row r="12" spans="1:21">
      <c r="A12" s="69"/>
      <c r="B12" s="70" t="s">
        <v>17</v>
      </c>
      <c r="C12" s="70" t="s">
        <v>47</v>
      </c>
      <c r="D12" s="71" t="s">
        <v>39</v>
      </c>
      <c r="E12" s="71" t="s">
        <v>20</v>
      </c>
      <c r="F12" s="71" t="s">
        <v>725</v>
      </c>
      <c r="G12" s="71" t="s">
        <v>27</v>
      </c>
      <c r="H12" s="71" t="s">
        <v>23</v>
      </c>
      <c r="I12" s="79" t="s">
        <v>722</v>
      </c>
      <c r="J12" s="72"/>
      <c r="K12" s="72"/>
      <c r="L12" s="72"/>
      <c r="M12" s="72"/>
      <c r="N12" s="72"/>
      <c r="O12" s="72"/>
      <c r="P12" s="72">
        <v>1</v>
      </c>
      <c r="Q12" s="72"/>
      <c r="R12" s="72"/>
      <c r="S12" s="72"/>
      <c r="T12" s="72">
        <f t="shared" si="1"/>
        <v>1</v>
      </c>
      <c r="U12" s="57"/>
    </row>
    <row r="13" spans="1:21">
      <c r="A13" s="69"/>
      <c r="B13" s="70" t="s">
        <v>17</v>
      </c>
      <c r="C13" s="70" t="s">
        <v>48</v>
      </c>
      <c r="D13" s="71" t="s">
        <v>49</v>
      </c>
      <c r="E13" s="71" t="s">
        <v>30</v>
      </c>
      <c r="F13" s="71" t="s">
        <v>50</v>
      </c>
      <c r="G13" s="71" t="s">
        <v>27</v>
      </c>
      <c r="H13" s="71" t="s">
        <v>23</v>
      </c>
      <c r="I13" s="79" t="s">
        <v>723</v>
      </c>
      <c r="J13" s="72"/>
      <c r="K13" s="72"/>
      <c r="L13" s="72"/>
      <c r="M13" s="72"/>
      <c r="N13" s="72"/>
      <c r="O13" s="72">
        <v>1</v>
      </c>
      <c r="P13" s="72">
        <v>2</v>
      </c>
      <c r="Q13" s="72"/>
      <c r="R13" s="72">
        <v>15</v>
      </c>
      <c r="S13" s="72"/>
      <c r="T13" s="72">
        <f t="shared" si="1"/>
        <v>18</v>
      </c>
      <c r="U13" s="57"/>
    </row>
    <row r="14" spans="1:21">
      <c r="A14" s="69"/>
      <c r="B14" s="70" t="s">
        <v>17</v>
      </c>
      <c r="C14" s="70" t="s">
        <v>51</v>
      </c>
      <c r="D14" s="71" t="s">
        <v>52</v>
      </c>
      <c r="E14" s="71" t="s">
        <v>30</v>
      </c>
      <c r="F14" s="71" t="s">
        <v>53</v>
      </c>
      <c r="G14" s="71" t="s">
        <v>27</v>
      </c>
      <c r="H14" s="71" t="s">
        <v>23</v>
      </c>
      <c r="I14" s="79" t="s">
        <v>722</v>
      </c>
      <c r="J14" s="72">
        <v>1</v>
      </c>
      <c r="K14" s="72"/>
      <c r="L14" s="72"/>
      <c r="M14" s="72"/>
      <c r="N14" s="72">
        <v>1</v>
      </c>
      <c r="O14" s="72"/>
      <c r="P14" s="72">
        <v>1</v>
      </c>
      <c r="Q14" s="72">
        <v>4</v>
      </c>
      <c r="R14" s="72">
        <v>8</v>
      </c>
      <c r="S14" s="72">
        <v>1</v>
      </c>
      <c r="T14" s="72">
        <f t="shared" si="1"/>
        <v>16</v>
      </c>
      <c r="U14" s="57"/>
    </row>
    <row r="15" spans="1:21">
      <c r="A15" s="69"/>
      <c r="B15" s="70" t="s">
        <v>17</v>
      </c>
      <c r="C15" s="70" t="s">
        <v>54</v>
      </c>
      <c r="D15" s="71" t="s">
        <v>55</v>
      </c>
      <c r="E15" s="71" t="s">
        <v>30</v>
      </c>
      <c r="F15" s="71" t="s">
        <v>726</v>
      </c>
      <c r="G15" s="71" t="s">
        <v>27</v>
      </c>
      <c r="H15" s="71" t="s">
        <v>23</v>
      </c>
      <c r="I15" s="79" t="s">
        <v>722</v>
      </c>
      <c r="J15" s="72"/>
      <c r="K15" s="72"/>
      <c r="L15" s="72"/>
      <c r="M15" s="72"/>
      <c r="N15" s="72"/>
      <c r="O15" s="72"/>
      <c r="P15" s="72">
        <v>1</v>
      </c>
      <c r="Q15" s="72"/>
      <c r="R15" s="72"/>
      <c r="S15" s="72"/>
      <c r="T15" s="72">
        <f t="shared" si="1"/>
        <v>1</v>
      </c>
      <c r="U15" s="57"/>
    </row>
    <row r="16" spans="1:21">
      <c r="A16" s="69"/>
      <c r="B16" s="70" t="s">
        <v>17</v>
      </c>
      <c r="C16" s="70" t="s">
        <v>56</v>
      </c>
      <c r="D16" s="71" t="s">
        <v>45</v>
      </c>
      <c r="E16" s="71" t="s">
        <v>20</v>
      </c>
      <c r="F16" s="71" t="s">
        <v>31</v>
      </c>
      <c r="G16" s="71" t="s">
        <v>27</v>
      </c>
      <c r="H16" s="71" t="s">
        <v>23</v>
      </c>
      <c r="I16" s="79" t="s">
        <v>722</v>
      </c>
      <c r="J16" s="72"/>
      <c r="K16" s="72"/>
      <c r="L16" s="72"/>
      <c r="M16" s="72"/>
      <c r="N16" s="72"/>
      <c r="O16" s="72"/>
      <c r="P16" s="72"/>
      <c r="Q16" s="72">
        <v>1</v>
      </c>
      <c r="R16" s="72"/>
      <c r="S16" s="72"/>
      <c r="T16" s="72">
        <f t="shared" si="1"/>
        <v>1</v>
      </c>
      <c r="U16" s="57"/>
    </row>
    <row r="17" spans="1:21">
      <c r="A17" s="69"/>
      <c r="B17" s="70" t="s">
        <v>17</v>
      </c>
      <c r="C17" s="70" t="s">
        <v>57</v>
      </c>
      <c r="D17" s="71" t="s">
        <v>58</v>
      </c>
      <c r="E17" s="71" t="s">
        <v>20</v>
      </c>
      <c r="F17" s="71" t="s">
        <v>31</v>
      </c>
      <c r="G17" s="71" t="s">
        <v>27</v>
      </c>
      <c r="H17" s="71" t="s">
        <v>23</v>
      </c>
      <c r="I17" s="79" t="s">
        <v>722</v>
      </c>
      <c r="J17" s="72"/>
      <c r="K17" s="72"/>
      <c r="L17" s="72"/>
      <c r="M17" s="72"/>
      <c r="N17" s="72"/>
      <c r="O17" s="72"/>
      <c r="P17" s="72">
        <v>1</v>
      </c>
      <c r="Q17" s="72"/>
      <c r="R17" s="72"/>
      <c r="S17" s="72"/>
      <c r="T17" s="72">
        <f t="shared" si="1"/>
        <v>1</v>
      </c>
      <c r="U17" s="57"/>
    </row>
    <row r="18" spans="1:21">
      <c r="A18" s="69"/>
      <c r="B18" s="70" t="s">
        <v>17</v>
      </c>
      <c r="C18" s="70" t="s">
        <v>59</v>
      </c>
      <c r="D18" s="71" t="s">
        <v>36</v>
      </c>
      <c r="E18" s="71" t="s">
        <v>20</v>
      </c>
      <c r="F18" s="71" t="s">
        <v>31</v>
      </c>
      <c r="G18" s="71" t="s">
        <v>27</v>
      </c>
      <c r="H18" s="71" t="s">
        <v>23</v>
      </c>
      <c r="I18" s="79" t="s">
        <v>722</v>
      </c>
      <c r="J18" s="72"/>
      <c r="K18" s="72"/>
      <c r="L18" s="72"/>
      <c r="M18" s="72"/>
      <c r="N18" s="72">
        <v>1</v>
      </c>
      <c r="O18" s="72"/>
      <c r="P18" s="72"/>
      <c r="Q18" s="72">
        <v>1</v>
      </c>
      <c r="R18" s="72"/>
      <c r="S18" s="72"/>
      <c r="T18" s="72">
        <f t="shared" si="1"/>
        <v>2</v>
      </c>
      <c r="U18" s="57"/>
    </row>
    <row r="19" spans="1:21">
      <c r="A19" s="69"/>
      <c r="B19" s="70" t="s">
        <v>17</v>
      </c>
      <c r="C19" s="70" t="s">
        <v>60</v>
      </c>
      <c r="D19" s="71" t="s">
        <v>58</v>
      </c>
      <c r="E19" s="71" t="s">
        <v>30</v>
      </c>
      <c r="F19" s="71" t="s">
        <v>31</v>
      </c>
      <c r="G19" s="71" t="s">
        <v>27</v>
      </c>
      <c r="H19" s="71" t="s">
        <v>23</v>
      </c>
      <c r="I19" s="79" t="s">
        <v>723</v>
      </c>
      <c r="J19" s="72"/>
      <c r="K19" s="72"/>
      <c r="L19" s="72"/>
      <c r="M19" s="72">
        <v>3</v>
      </c>
      <c r="N19" s="72">
        <v>1</v>
      </c>
      <c r="O19" s="72"/>
      <c r="P19" s="72">
        <v>3</v>
      </c>
      <c r="Q19" s="72">
        <v>9</v>
      </c>
      <c r="R19" s="72">
        <v>43</v>
      </c>
      <c r="S19" s="72"/>
      <c r="T19" s="72">
        <f t="shared" si="1"/>
        <v>59</v>
      </c>
      <c r="U19" s="57"/>
    </row>
    <row r="20" spans="1:21">
      <c r="A20" s="69"/>
      <c r="B20" s="70" t="s">
        <v>17</v>
      </c>
      <c r="C20" s="70" t="s">
        <v>61</v>
      </c>
      <c r="D20" s="71" t="s">
        <v>62</v>
      </c>
      <c r="E20" s="71" t="s">
        <v>30</v>
      </c>
      <c r="F20" s="71" t="s">
        <v>37</v>
      </c>
      <c r="G20" s="71" t="s">
        <v>27</v>
      </c>
      <c r="H20" s="71" t="s">
        <v>23</v>
      </c>
      <c r="I20" s="79" t="s">
        <v>724</v>
      </c>
      <c r="J20" s="72"/>
      <c r="K20" s="72"/>
      <c r="L20" s="72"/>
      <c r="M20" s="72"/>
      <c r="N20" s="72"/>
      <c r="O20" s="72"/>
      <c r="P20" s="72"/>
      <c r="Q20" s="72"/>
      <c r="R20" s="72">
        <v>1</v>
      </c>
      <c r="S20" s="72"/>
      <c r="T20" s="72">
        <f t="shared" si="1"/>
        <v>1</v>
      </c>
      <c r="U20" s="57"/>
    </row>
    <row r="21" spans="1:21">
      <c r="A21" s="69"/>
      <c r="B21" s="70" t="s">
        <v>17</v>
      </c>
      <c r="C21" s="70" t="s">
        <v>63</v>
      </c>
      <c r="D21" s="71" t="s">
        <v>64</v>
      </c>
      <c r="E21" s="71" t="s">
        <v>20</v>
      </c>
      <c r="F21" s="71" t="s">
        <v>53</v>
      </c>
      <c r="G21" s="71" t="s">
        <v>27</v>
      </c>
      <c r="H21" s="71" t="s">
        <v>23</v>
      </c>
      <c r="I21" s="79" t="s">
        <v>723</v>
      </c>
      <c r="J21" s="72"/>
      <c r="K21" s="72"/>
      <c r="L21" s="72"/>
      <c r="M21" s="72"/>
      <c r="N21" s="72">
        <v>3</v>
      </c>
      <c r="O21" s="72"/>
      <c r="P21" s="72">
        <v>13</v>
      </c>
      <c r="Q21" s="72">
        <v>10</v>
      </c>
      <c r="R21" s="72">
        <v>29</v>
      </c>
      <c r="S21" s="72">
        <v>7</v>
      </c>
      <c r="T21" s="72">
        <f t="shared" si="1"/>
        <v>62</v>
      </c>
      <c r="U21" s="57"/>
    </row>
    <row r="22" spans="1:21">
      <c r="A22" s="69"/>
      <c r="B22" s="70" t="s">
        <v>17</v>
      </c>
      <c r="C22" s="70" t="s">
        <v>65</v>
      </c>
      <c r="D22" s="71" t="s">
        <v>58</v>
      </c>
      <c r="E22" s="71" t="s">
        <v>66</v>
      </c>
      <c r="F22" s="71" t="s">
        <v>34</v>
      </c>
      <c r="G22" s="71" t="s">
        <v>27</v>
      </c>
      <c r="H22" s="71" t="s">
        <v>23</v>
      </c>
      <c r="I22" s="79" t="s">
        <v>723</v>
      </c>
      <c r="J22" s="72"/>
      <c r="K22" s="72"/>
      <c r="L22" s="72"/>
      <c r="M22" s="72">
        <v>1</v>
      </c>
      <c r="N22" s="72">
        <v>1</v>
      </c>
      <c r="O22" s="72"/>
      <c r="P22" s="72"/>
      <c r="Q22" s="72"/>
      <c r="R22" s="72">
        <v>2</v>
      </c>
      <c r="S22" s="72"/>
      <c r="T22" s="72">
        <f t="shared" si="1"/>
        <v>4</v>
      </c>
      <c r="U22" s="57"/>
    </row>
    <row r="23" spans="1:21">
      <c r="A23" s="69"/>
      <c r="B23" s="70" t="s">
        <v>17</v>
      </c>
      <c r="C23" s="70" t="s">
        <v>67</v>
      </c>
      <c r="D23" s="71" t="s">
        <v>41</v>
      </c>
      <c r="E23" s="71" t="s">
        <v>20</v>
      </c>
      <c r="F23" s="71" t="s">
        <v>31</v>
      </c>
      <c r="G23" s="71" t="s">
        <v>27</v>
      </c>
      <c r="H23" s="71" t="s">
        <v>23</v>
      </c>
      <c r="I23" s="79" t="s">
        <v>722</v>
      </c>
      <c r="J23" s="72"/>
      <c r="K23" s="72"/>
      <c r="L23" s="72"/>
      <c r="M23" s="72"/>
      <c r="N23" s="72"/>
      <c r="O23" s="72"/>
      <c r="P23" s="72">
        <v>3</v>
      </c>
      <c r="Q23" s="72">
        <v>2</v>
      </c>
      <c r="R23" s="72"/>
      <c r="S23" s="72"/>
      <c r="T23" s="72">
        <f t="shared" si="1"/>
        <v>5</v>
      </c>
      <c r="U23" s="57"/>
    </row>
    <row r="24" spans="1:21">
      <c r="A24" s="69"/>
      <c r="B24" s="70" t="s">
        <v>17</v>
      </c>
      <c r="C24" s="70" t="s">
        <v>68</v>
      </c>
      <c r="D24" s="71" t="s">
        <v>69</v>
      </c>
      <c r="E24" s="71" t="s">
        <v>20</v>
      </c>
      <c r="F24" s="71" t="s">
        <v>37</v>
      </c>
      <c r="G24" s="71" t="s">
        <v>22</v>
      </c>
      <c r="H24" s="71" t="s">
        <v>23</v>
      </c>
      <c r="I24" s="79" t="s">
        <v>723</v>
      </c>
      <c r="J24" s="72">
        <v>2</v>
      </c>
      <c r="K24" s="72"/>
      <c r="L24" s="72"/>
      <c r="M24" s="72"/>
      <c r="N24" s="72"/>
      <c r="O24" s="72"/>
      <c r="P24" s="72"/>
      <c r="Q24" s="72"/>
      <c r="R24" s="72">
        <v>9</v>
      </c>
      <c r="S24" s="72"/>
      <c r="T24" s="72">
        <f t="shared" si="1"/>
        <v>11</v>
      </c>
      <c r="U24" s="57"/>
    </row>
    <row r="25" spans="1:21">
      <c r="A25" s="69"/>
      <c r="B25" s="70" t="s">
        <v>17</v>
      </c>
      <c r="C25" s="70" t="s">
        <v>70</v>
      </c>
      <c r="D25" s="71" t="s">
        <v>55</v>
      </c>
      <c r="E25" s="71" t="s">
        <v>30</v>
      </c>
      <c r="F25" s="71" t="s">
        <v>37</v>
      </c>
      <c r="G25" s="71" t="s">
        <v>27</v>
      </c>
      <c r="H25" s="71" t="s">
        <v>23</v>
      </c>
      <c r="I25" s="79" t="s">
        <v>723</v>
      </c>
      <c r="J25" s="72"/>
      <c r="K25" s="72"/>
      <c r="L25" s="72"/>
      <c r="M25" s="72"/>
      <c r="N25" s="72"/>
      <c r="O25" s="72"/>
      <c r="P25" s="72">
        <v>3</v>
      </c>
      <c r="Q25" s="72"/>
      <c r="R25" s="72">
        <v>10</v>
      </c>
      <c r="S25" s="72"/>
      <c r="T25" s="72">
        <f t="shared" si="1"/>
        <v>13</v>
      </c>
      <c r="U25" s="57"/>
    </row>
    <row r="26" spans="1:21">
      <c r="A26" s="69"/>
      <c r="B26" s="70" t="s">
        <v>17</v>
      </c>
      <c r="C26" s="70" t="s">
        <v>71</v>
      </c>
      <c r="D26" s="71" t="s">
        <v>72</v>
      </c>
      <c r="E26" s="71" t="s">
        <v>20</v>
      </c>
      <c r="F26" s="71" t="s">
        <v>34</v>
      </c>
      <c r="G26" s="71" t="s">
        <v>27</v>
      </c>
      <c r="H26" s="71" t="s">
        <v>23</v>
      </c>
      <c r="I26" s="79" t="s">
        <v>722</v>
      </c>
      <c r="J26" s="72">
        <v>1</v>
      </c>
      <c r="K26" s="72"/>
      <c r="L26" s="72">
        <v>1</v>
      </c>
      <c r="M26" s="72"/>
      <c r="N26" s="72">
        <v>1</v>
      </c>
      <c r="O26" s="72">
        <v>16</v>
      </c>
      <c r="P26" s="72">
        <v>1</v>
      </c>
      <c r="Q26" s="72"/>
      <c r="R26" s="72">
        <v>1</v>
      </c>
      <c r="S26" s="72"/>
      <c r="T26" s="72">
        <f t="shared" si="1"/>
        <v>21</v>
      </c>
      <c r="U26" s="57"/>
    </row>
    <row r="27" spans="1:21">
      <c r="A27" s="69"/>
      <c r="B27" s="70" t="s">
        <v>17</v>
      </c>
      <c r="C27" s="70" t="s">
        <v>73</v>
      </c>
      <c r="D27" s="71" t="s">
        <v>74</v>
      </c>
      <c r="E27" s="71" t="s">
        <v>30</v>
      </c>
      <c r="F27" s="71" t="s">
        <v>75</v>
      </c>
      <c r="G27" s="71" t="s">
        <v>27</v>
      </c>
      <c r="H27" s="71" t="s">
        <v>23</v>
      </c>
      <c r="I27" s="79" t="s">
        <v>722</v>
      </c>
      <c r="J27" s="72"/>
      <c r="K27" s="72"/>
      <c r="L27" s="72"/>
      <c r="M27" s="72"/>
      <c r="N27" s="72">
        <v>8</v>
      </c>
      <c r="O27" s="72"/>
      <c r="P27" s="72">
        <v>2</v>
      </c>
      <c r="Q27" s="72"/>
      <c r="R27" s="72"/>
      <c r="S27" s="72">
        <v>3</v>
      </c>
      <c r="T27" s="72">
        <f t="shared" si="1"/>
        <v>13</v>
      </c>
      <c r="U27" s="57"/>
    </row>
    <row r="28" spans="1:21">
      <c r="A28" s="69"/>
      <c r="B28" s="70" t="s">
        <v>17</v>
      </c>
      <c r="C28" s="70" t="s">
        <v>76</v>
      </c>
      <c r="D28" s="71" t="s">
        <v>77</v>
      </c>
      <c r="E28" s="71" t="s">
        <v>77</v>
      </c>
      <c r="F28" s="71" t="s">
        <v>77</v>
      </c>
      <c r="G28" s="71" t="s">
        <v>77</v>
      </c>
      <c r="H28" s="71" t="s">
        <v>77</v>
      </c>
      <c r="I28" s="79" t="s">
        <v>723</v>
      </c>
      <c r="J28" s="72">
        <v>4</v>
      </c>
      <c r="K28" s="72"/>
      <c r="L28" s="72"/>
      <c r="M28" s="72"/>
      <c r="N28" s="72">
        <v>1</v>
      </c>
      <c r="O28" s="72"/>
      <c r="P28" s="72"/>
      <c r="Q28" s="72"/>
      <c r="R28" s="72">
        <v>7</v>
      </c>
      <c r="S28" s="72"/>
      <c r="T28" s="72">
        <f t="shared" si="1"/>
        <v>12</v>
      </c>
      <c r="U28" s="57"/>
    </row>
    <row r="29" spans="1:21">
      <c r="A29" s="69"/>
      <c r="B29" s="70" t="s">
        <v>17</v>
      </c>
      <c r="C29" s="70" t="s">
        <v>78</v>
      </c>
      <c r="D29" s="71" t="s">
        <v>55</v>
      </c>
      <c r="E29" s="71" t="s">
        <v>30</v>
      </c>
      <c r="F29" s="71" t="s">
        <v>79</v>
      </c>
      <c r="G29" s="71" t="s">
        <v>27</v>
      </c>
      <c r="H29" s="71" t="s">
        <v>23</v>
      </c>
      <c r="I29" s="79" t="s">
        <v>722</v>
      </c>
      <c r="J29" s="72"/>
      <c r="K29" s="72"/>
      <c r="L29" s="72"/>
      <c r="M29" s="72"/>
      <c r="N29" s="72">
        <v>29</v>
      </c>
      <c r="O29" s="72"/>
      <c r="P29" s="72"/>
      <c r="Q29" s="72">
        <v>2</v>
      </c>
      <c r="R29" s="72">
        <v>1</v>
      </c>
      <c r="S29" s="72">
        <v>10</v>
      </c>
      <c r="T29" s="72">
        <f t="shared" si="1"/>
        <v>42</v>
      </c>
      <c r="U29" s="57"/>
    </row>
    <row r="30" spans="1:21">
      <c r="A30" s="69"/>
      <c r="B30" s="70" t="s">
        <v>17</v>
      </c>
      <c r="C30" s="70" t="s">
        <v>80</v>
      </c>
      <c r="D30" s="71" t="s">
        <v>81</v>
      </c>
      <c r="E30" s="71" t="s">
        <v>20</v>
      </c>
      <c r="F30" s="71" t="s">
        <v>53</v>
      </c>
      <c r="G30" s="71" t="s">
        <v>27</v>
      </c>
      <c r="H30" s="71" t="s">
        <v>23</v>
      </c>
      <c r="I30" s="79" t="s">
        <v>722</v>
      </c>
      <c r="J30" s="72"/>
      <c r="K30" s="72"/>
      <c r="L30" s="72"/>
      <c r="M30" s="72"/>
      <c r="N30" s="72">
        <v>9</v>
      </c>
      <c r="O30" s="72"/>
      <c r="P30" s="72">
        <v>1</v>
      </c>
      <c r="Q30" s="72"/>
      <c r="R30" s="72"/>
      <c r="S30" s="72">
        <v>20</v>
      </c>
      <c r="T30" s="72">
        <f t="shared" si="1"/>
        <v>30</v>
      </c>
      <c r="U30" s="57"/>
    </row>
    <row r="31" spans="1:21">
      <c r="A31" s="69"/>
      <c r="B31" s="70" t="s">
        <v>17</v>
      </c>
      <c r="C31" s="70" t="s">
        <v>82</v>
      </c>
      <c r="D31" s="71" t="s">
        <v>55</v>
      </c>
      <c r="E31" s="71" t="s">
        <v>30</v>
      </c>
      <c r="F31" s="71" t="s">
        <v>83</v>
      </c>
      <c r="G31" s="71" t="s">
        <v>27</v>
      </c>
      <c r="H31" s="71" t="s">
        <v>23</v>
      </c>
      <c r="I31" s="79" t="s">
        <v>722</v>
      </c>
      <c r="J31" s="72"/>
      <c r="K31" s="72"/>
      <c r="L31" s="72"/>
      <c r="M31" s="72"/>
      <c r="N31" s="72"/>
      <c r="O31" s="72"/>
      <c r="P31" s="72">
        <v>2</v>
      </c>
      <c r="Q31" s="72"/>
      <c r="R31" s="72">
        <v>1</v>
      </c>
      <c r="S31" s="72"/>
      <c r="T31" s="72">
        <f t="shared" si="1"/>
        <v>3</v>
      </c>
      <c r="U31" s="57"/>
    </row>
    <row r="32" spans="1:21">
      <c r="A32" s="69"/>
      <c r="B32" s="70" t="s">
        <v>17</v>
      </c>
      <c r="C32" s="70" t="s">
        <v>84</v>
      </c>
      <c r="D32" s="71" t="s">
        <v>85</v>
      </c>
      <c r="E32" s="71" t="s">
        <v>20</v>
      </c>
      <c r="F32" s="71" t="s">
        <v>83</v>
      </c>
      <c r="G32" s="71" t="s">
        <v>27</v>
      </c>
      <c r="H32" s="71" t="s">
        <v>23</v>
      </c>
      <c r="I32" s="79" t="s">
        <v>723</v>
      </c>
      <c r="J32" s="72"/>
      <c r="K32" s="72"/>
      <c r="L32" s="72"/>
      <c r="M32" s="72"/>
      <c r="N32" s="72"/>
      <c r="O32" s="72"/>
      <c r="P32" s="72">
        <v>6</v>
      </c>
      <c r="Q32" s="72"/>
      <c r="R32" s="72">
        <v>19</v>
      </c>
      <c r="S32" s="72"/>
      <c r="T32" s="72">
        <f t="shared" si="1"/>
        <v>25</v>
      </c>
      <c r="U32" s="57"/>
    </row>
    <row r="33" spans="1:21">
      <c r="A33" s="69"/>
      <c r="B33" s="70" t="s">
        <v>17</v>
      </c>
      <c r="C33" s="70" t="s">
        <v>86</v>
      </c>
      <c r="D33" s="71" t="s">
        <v>58</v>
      </c>
      <c r="E33" s="71" t="s">
        <v>20</v>
      </c>
      <c r="F33" s="71" t="s">
        <v>34</v>
      </c>
      <c r="G33" s="71" t="s">
        <v>27</v>
      </c>
      <c r="H33" s="71" t="s">
        <v>23</v>
      </c>
      <c r="I33" s="79" t="s">
        <v>722</v>
      </c>
      <c r="J33" s="72"/>
      <c r="K33" s="72">
        <v>1</v>
      </c>
      <c r="L33" s="72"/>
      <c r="M33" s="72"/>
      <c r="N33" s="72"/>
      <c r="O33" s="72"/>
      <c r="P33" s="72"/>
      <c r="Q33" s="72"/>
      <c r="R33" s="72"/>
      <c r="S33" s="72"/>
      <c r="T33" s="72">
        <f t="shared" si="1"/>
        <v>1</v>
      </c>
      <c r="U33" s="57"/>
    </row>
    <row r="34" spans="1:21">
      <c r="A34" s="69"/>
      <c r="B34" s="70" t="s">
        <v>87</v>
      </c>
      <c r="C34" s="70" t="s">
        <v>76</v>
      </c>
      <c r="D34" s="71" t="s">
        <v>41</v>
      </c>
      <c r="E34" s="71" t="s">
        <v>20</v>
      </c>
      <c r="F34" s="71" t="s">
        <v>77</v>
      </c>
      <c r="G34" s="71" t="s">
        <v>77</v>
      </c>
      <c r="H34" s="71" t="s">
        <v>77</v>
      </c>
      <c r="I34" s="79" t="s">
        <v>722</v>
      </c>
      <c r="J34" s="72"/>
      <c r="K34" s="72"/>
      <c r="L34" s="72"/>
      <c r="M34" s="72"/>
      <c r="N34" s="72">
        <v>6</v>
      </c>
      <c r="O34" s="72"/>
      <c r="P34" s="72">
        <v>2</v>
      </c>
      <c r="Q34" s="72"/>
      <c r="R34" s="72">
        <v>1</v>
      </c>
      <c r="S34" s="72">
        <v>7</v>
      </c>
      <c r="T34" s="72">
        <f t="shared" ref="T34:T65" si="2">SUM(J34:S34)</f>
        <v>16</v>
      </c>
      <c r="U34" s="57"/>
    </row>
    <row r="35" spans="1:21">
      <c r="A35" s="69"/>
      <c r="B35" s="70" t="s">
        <v>88</v>
      </c>
      <c r="C35" s="70" t="s">
        <v>89</v>
      </c>
      <c r="D35" s="71" t="s">
        <v>90</v>
      </c>
      <c r="E35" s="71" t="s">
        <v>30</v>
      </c>
      <c r="F35" s="71" t="s">
        <v>37</v>
      </c>
      <c r="G35" s="71" t="s">
        <v>22</v>
      </c>
      <c r="H35" s="71" t="s">
        <v>23</v>
      </c>
      <c r="I35" s="79" t="s">
        <v>723</v>
      </c>
      <c r="J35" s="72"/>
      <c r="K35" s="72"/>
      <c r="L35" s="72"/>
      <c r="M35" s="72"/>
      <c r="N35" s="72">
        <v>26</v>
      </c>
      <c r="O35" s="72"/>
      <c r="P35" s="72">
        <v>5</v>
      </c>
      <c r="Q35" s="72">
        <v>6</v>
      </c>
      <c r="R35" s="72">
        <v>13</v>
      </c>
      <c r="S35" s="72"/>
      <c r="T35" s="72">
        <f t="shared" si="2"/>
        <v>50</v>
      </c>
      <c r="U35" s="57"/>
    </row>
    <row r="36" spans="1:21">
      <c r="A36" s="67" t="s">
        <v>91</v>
      </c>
      <c r="B36" s="67"/>
      <c r="C36" s="67"/>
      <c r="D36" s="67"/>
      <c r="E36" s="67"/>
      <c r="F36" s="67"/>
      <c r="G36" s="67"/>
      <c r="H36" s="68"/>
      <c r="I36" s="80"/>
      <c r="J36" s="68">
        <f t="shared" ref="J36:S36" si="3">SUM(J37:J80)</f>
        <v>14</v>
      </c>
      <c r="K36" s="68">
        <f t="shared" si="3"/>
        <v>3</v>
      </c>
      <c r="L36" s="68">
        <f t="shared" si="3"/>
        <v>0</v>
      </c>
      <c r="M36" s="68">
        <f t="shared" si="3"/>
        <v>4</v>
      </c>
      <c r="N36" s="68">
        <f t="shared" si="3"/>
        <v>75</v>
      </c>
      <c r="O36" s="68">
        <f t="shared" si="3"/>
        <v>174</v>
      </c>
      <c r="P36" s="68">
        <f t="shared" si="3"/>
        <v>144</v>
      </c>
      <c r="Q36" s="68">
        <f t="shared" si="3"/>
        <v>103</v>
      </c>
      <c r="R36" s="68">
        <f t="shared" si="3"/>
        <v>258</v>
      </c>
      <c r="S36" s="68">
        <f t="shared" si="3"/>
        <v>21</v>
      </c>
      <c r="T36" s="68">
        <f t="shared" si="2"/>
        <v>796</v>
      </c>
      <c r="U36" s="57"/>
    </row>
    <row r="37" spans="1:21">
      <c r="A37" s="69"/>
      <c r="B37" s="70" t="s">
        <v>92</v>
      </c>
      <c r="C37" s="70" t="s">
        <v>93</v>
      </c>
      <c r="D37" s="71" t="s">
        <v>94</v>
      </c>
      <c r="E37" s="71" t="s">
        <v>30</v>
      </c>
      <c r="F37" s="71" t="s">
        <v>95</v>
      </c>
      <c r="G37" s="71" t="s">
        <v>27</v>
      </c>
      <c r="H37" s="71" t="s">
        <v>96</v>
      </c>
      <c r="I37" s="79" t="s">
        <v>722</v>
      </c>
      <c r="J37" s="72"/>
      <c r="K37" s="72"/>
      <c r="L37" s="72"/>
      <c r="M37" s="72"/>
      <c r="N37" s="72"/>
      <c r="O37" s="72"/>
      <c r="P37" s="72"/>
      <c r="Q37" s="72"/>
      <c r="R37" s="72">
        <v>1</v>
      </c>
      <c r="S37" s="72"/>
      <c r="T37" s="72">
        <f t="shared" si="2"/>
        <v>1</v>
      </c>
      <c r="U37" s="57"/>
    </row>
    <row r="38" spans="1:21">
      <c r="A38" s="69"/>
      <c r="B38" s="70" t="s">
        <v>97</v>
      </c>
      <c r="C38" s="70" t="s">
        <v>98</v>
      </c>
      <c r="D38" s="71" t="s">
        <v>99</v>
      </c>
      <c r="E38" s="71" t="s">
        <v>30</v>
      </c>
      <c r="F38" s="71" t="s">
        <v>100</v>
      </c>
      <c r="G38" s="71" t="s">
        <v>27</v>
      </c>
      <c r="H38" s="71" t="s">
        <v>23</v>
      </c>
      <c r="I38" s="79" t="s">
        <v>722</v>
      </c>
      <c r="J38" s="72"/>
      <c r="K38" s="72"/>
      <c r="L38" s="72"/>
      <c r="M38" s="72"/>
      <c r="N38" s="72">
        <v>1</v>
      </c>
      <c r="O38" s="72"/>
      <c r="P38" s="72"/>
      <c r="Q38" s="72"/>
      <c r="R38" s="72"/>
      <c r="S38" s="72">
        <v>1</v>
      </c>
      <c r="T38" s="72">
        <f t="shared" si="2"/>
        <v>2</v>
      </c>
      <c r="U38" s="57"/>
    </row>
    <row r="39" spans="1:21">
      <c r="A39" s="69"/>
      <c r="B39" s="70" t="s">
        <v>97</v>
      </c>
      <c r="C39" s="70" t="s">
        <v>101</v>
      </c>
      <c r="D39" s="71" t="s">
        <v>102</v>
      </c>
      <c r="E39" s="71" t="s">
        <v>20</v>
      </c>
      <c r="F39" s="71" t="s">
        <v>31</v>
      </c>
      <c r="G39" s="71" t="s">
        <v>27</v>
      </c>
      <c r="H39" s="71" t="s">
        <v>23</v>
      </c>
      <c r="I39" s="79" t="s">
        <v>723</v>
      </c>
      <c r="J39" s="72"/>
      <c r="K39" s="72"/>
      <c r="L39" s="72"/>
      <c r="M39" s="72"/>
      <c r="N39" s="72"/>
      <c r="O39" s="72">
        <v>3</v>
      </c>
      <c r="P39" s="72">
        <v>2</v>
      </c>
      <c r="Q39" s="72"/>
      <c r="R39" s="72">
        <v>5</v>
      </c>
      <c r="S39" s="72"/>
      <c r="T39" s="72">
        <f t="shared" si="2"/>
        <v>10</v>
      </c>
      <c r="U39" s="57"/>
    </row>
    <row r="40" spans="1:21">
      <c r="A40" s="69"/>
      <c r="B40" s="70" t="s">
        <v>97</v>
      </c>
      <c r="C40" s="70" t="s">
        <v>103</v>
      </c>
      <c r="D40" s="71" t="s">
        <v>104</v>
      </c>
      <c r="E40" s="71" t="s">
        <v>30</v>
      </c>
      <c r="F40" s="71" t="s">
        <v>105</v>
      </c>
      <c r="G40" s="71" t="s">
        <v>27</v>
      </c>
      <c r="H40" s="71" t="s">
        <v>23</v>
      </c>
      <c r="I40" s="79" t="s">
        <v>722</v>
      </c>
      <c r="J40" s="72"/>
      <c r="K40" s="72"/>
      <c r="L40" s="72"/>
      <c r="M40" s="72"/>
      <c r="N40" s="72"/>
      <c r="O40" s="72"/>
      <c r="P40" s="72">
        <v>1</v>
      </c>
      <c r="Q40" s="72"/>
      <c r="R40" s="72">
        <v>6</v>
      </c>
      <c r="S40" s="72"/>
      <c r="T40" s="72">
        <f t="shared" si="2"/>
        <v>7</v>
      </c>
      <c r="U40" s="57"/>
    </row>
    <row r="41" spans="1:21">
      <c r="A41" s="69"/>
      <c r="B41" s="70" t="s">
        <v>97</v>
      </c>
      <c r="C41" s="70" t="s">
        <v>106</v>
      </c>
      <c r="D41" s="71" t="s">
        <v>107</v>
      </c>
      <c r="E41" s="71" t="s">
        <v>77</v>
      </c>
      <c r="F41" s="71" t="s">
        <v>31</v>
      </c>
      <c r="G41" s="71" t="s">
        <v>27</v>
      </c>
      <c r="H41" s="71" t="s">
        <v>23</v>
      </c>
      <c r="I41" s="79" t="s">
        <v>722</v>
      </c>
      <c r="J41" s="72"/>
      <c r="K41" s="72"/>
      <c r="L41" s="72"/>
      <c r="M41" s="72"/>
      <c r="N41" s="72"/>
      <c r="O41" s="72"/>
      <c r="P41" s="72"/>
      <c r="Q41" s="72"/>
      <c r="R41" s="72">
        <v>1</v>
      </c>
      <c r="S41" s="72"/>
      <c r="T41" s="72">
        <f t="shared" si="2"/>
        <v>1</v>
      </c>
      <c r="U41" s="57"/>
    </row>
    <row r="42" spans="1:21">
      <c r="A42" s="69"/>
      <c r="B42" s="70" t="s">
        <v>97</v>
      </c>
      <c r="C42" s="70" t="s">
        <v>108</v>
      </c>
      <c r="D42" s="71" t="s">
        <v>109</v>
      </c>
      <c r="E42" s="71" t="s">
        <v>20</v>
      </c>
      <c r="F42" s="71" t="s">
        <v>110</v>
      </c>
      <c r="G42" s="71" t="s">
        <v>27</v>
      </c>
      <c r="H42" s="71" t="s">
        <v>23</v>
      </c>
      <c r="I42" s="79" t="s">
        <v>722</v>
      </c>
      <c r="J42" s="72"/>
      <c r="K42" s="72"/>
      <c r="L42" s="72"/>
      <c r="M42" s="72"/>
      <c r="N42" s="72"/>
      <c r="O42" s="72">
        <v>10</v>
      </c>
      <c r="P42" s="72"/>
      <c r="Q42" s="72"/>
      <c r="R42" s="72"/>
      <c r="S42" s="72"/>
      <c r="T42" s="72">
        <f t="shared" si="2"/>
        <v>10</v>
      </c>
      <c r="U42" s="57"/>
    </row>
    <row r="43" spans="1:21">
      <c r="A43" s="69"/>
      <c r="B43" s="70" t="s">
        <v>97</v>
      </c>
      <c r="C43" s="70" t="s">
        <v>111</v>
      </c>
      <c r="D43" s="71" t="s">
        <v>107</v>
      </c>
      <c r="E43" s="71" t="s">
        <v>30</v>
      </c>
      <c r="F43" s="71" t="s">
        <v>112</v>
      </c>
      <c r="G43" s="71" t="s">
        <v>27</v>
      </c>
      <c r="H43" s="71" t="s">
        <v>23</v>
      </c>
      <c r="I43" s="79" t="s">
        <v>723</v>
      </c>
      <c r="J43" s="72">
        <v>3</v>
      </c>
      <c r="K43" s="72"/>
      <c r="L43" s="72"/>
      <c r="M43" s="72">
        <v>4</v>
      </c>
      <c r="N43" s="72"/>
      <c r="O43" s="72">
        <v>2</v>
      </c>
      <c r="P43" s="72">
        <v>18</v>
      </c>
      <c r="Q43" s="72">
        <v>6</v>
      </c>
      <c r="R43" s="72">
        <v>25</v>
      </c>
      <c r="S43" s="72"/>
      <c r="T43" s="72">
        <f t="shared" si="2"/>
        <v>58</v>
      </c>
      <c r="U43" s="57"/>
    </row>
    <row r="44" spans="1:21">
      <c r="A44" s="69"/>
      <c r="B44" s="70" t="s">
        <v>97</v>
      </c>
      <c r="C44" s="70" t="s">
        <v>113</v>
      </c>
      <c r="D44" s="71" t="s">
        <v>114</v>
      </c>
      <c r="E44" s="71" t="s">
        <v>20</v>
      </c>
      <c r="F44" s="71" t="s">
        <v>727</v>
      </c>
      <c r="G44" s="71" t="s">
        <v>27</v>
      </c>
      <c r="H44" s="71" t="s">
        <v>23</v>
      </c>
      <c r="I44" s="79" t="s">
        <v>722</v>
      </c>
      <c r="J44" s="72"/>
      <c r="K44" s="72">
        <v>1</v>
      </c>
      <c r="L44" s="72"/>
      <c r="M44" s="72"/>
      <c r="N44" s="72">
        <v>3</v>
      </c>
      <c r="O44" s="72"/>
      <c r="P44" s="72"/>
      <c r="Q44" s="72"/>
      <c r="R44" s="72">
        <v>1</v>
      </c>
      <c r="S44" s="72"/>
      <c r="T44" s="72">
        <f t="shared" si="2"/>
        <v>5</v>
      </c>
      <c r="U44" s="57"/>
    </row>
    <row r="45" spans="1:21">
      <c r="A45" s="69"/>
      <c r="B45" s="70" t="s">
        <v>97</v>
      </c>
      <c r="C45" s="70" t="s">
        <v>115</v>
      </c>
      <c r="D45" s="71" t="s">
        <v>116</v>
      </c>
      <c r="E45" s="71" t="s">
        <v>20</v>
      </c>
      <c r="F45" s="71" t="s">
        <v>31</v>
      </c>
      <c r="G45" s="71" t="s">
        <v>27</v>
      </c>
      <c r="H45" s="71" t="s">
        <v>23</v>
      </c>
      <c r="I45" s="79" t="s">
        <v>723</v>
      </c>
      <c r="J45" s="72"/>
      <c r="K45" s="72"/>
      <c r="L45" s="72"/>
      <c r="M45" s="72"/>
      <c r="N45" s="72">
        <v>1</v>
      </c>
      <c r="O45" s="72"/>
      <c r="P45" s="72">
        <v>5</v>
      </c>
      <c r="Q45" s="72"/>
      <c r="R45" s="72">
        <v>4</v>
      </c>
      <c r="S45" s="72"/>
      <c r="T45" s="72">
        <f t="shared" si="2"/>
        <v>10</v>
      </c>
      <c r="U45" s="57"/>
    </row>
    <row r="46" spans="1:21">
      <c r="A46" s="69"/>
      <c r="B46" s="70" t="s">
        <v>97</v>
      </c>
      <c r="C46" s="70" t="s">
        <v>117</v>
      </c>
      <c r="D46" s="71" t="s">
        <v>118</v>
      </c>
      <c r="E46" s="71" t="s">
        <v>30</v>
      </c>
      <c r="F46" s="71" t="s">
        <v>31</v>
      </c>
      <c r="G46" s="71" t="s">
        <v>27</v>
      </c>
      <c r="H46" s="71" t="s">
        <v>23</v>
      </c>
      <c r="I46" s="79" t="s">
        <v>723</v>
      </c>
      <c r="J46" s="72"/>
      <c r="K46" s="72"/>
      <c r="L46" s="72"/>
      <c r="M46" s="72"/>
      <c r="N46" s="72">
        <v>2</v>
      </c>
      <c r="O46" s="72">
        <v>40</v>
      </c>
      <c r="P46" s="72">
        <v>9</v>
      </c>
      <c r="Q46" s="72">
        <v>1</v>
      </c>
      <c r="R46" s="72">
        <v>13</v>
      </c>
      <c r="S46" s="72">
        <v>5</v>
      </c>
      <c r="T46" s="72">
        <f t="shared" si="2"/>
        <v>70</v>
      </c>
      <c r="U46" s="57"/>
    </row>
    <row r="47" spans="1:21">
      <c r="A47" s="69"/>
      <c r="B47" s="70" t="s">
        <v>97</v>
      </c>
      <c r="C47" s="70" t="s">
        <v>76</v>
      </c>
      <c r="D47" s="71" t="s">
        <v>77</v>
      </c>
      <c r="E47" s="71" t="s">
        <v>77</v>
      </c>
      <c r="F47" s="71" t="s">
        <v>77</v>
      </c>
      <c r="G47" s="71" t="s">
        <v>77</v>
      </c>
      <c r="H47" s="71" t="s">
        <v>77</v>
      </c>
      <c r="I47" s="79" t="s">
        <v>722</v>
      </c>
      <c r="J47" s="72">
        <v>2</v>
      </c>
      <c r="K47" s="72"/>
      <c r="L47" s="72"/>
      <c r="M47" s="72"/>
      <c r="N47" s="72"/>
      <c r="O47" s="72"/>
      <c r="P47" s="72">
        <v>1</v>
      </c>
      <c r="Q47" s="72"/>
      <c r="R47" s="72"/>
      <c r="S47" s="72"/>
      <c r="T47" s="72">
        <f t="shared" si="2"/>
        <v>3</v>
      </c>
      <c r="U47" s="57"/>
    </row>
    <row r="48" spans="1:21">
      <c r="A48" s="69"/>
      <c r="B48" s="70" t="s">
        <v>119</v>
      </c>
      <c r="C48" s="70" t="s">
        <v>120</v>
      </c>
      <c r="D48" s="71" t="s">
        <v>121</v>
      </c>
      <c r="E48" s="71" t="s">
        <v>20</v>
      </c>
      <c r="F48" s="71" t="s">
        <v>31</v>
      </c>
      <c r="G48" s="71" t="s">
        <v>122</v>
      </c>
      <c r="H48" s="71" t="s">
        <v>123</v>
      </c>
      <c r="I48" s="79" t="s">
        <v>723</v>
      </c>
      <c r="J48" s="72"/>
      <c r="K48" s="72"/>
      <c r="L48" s="72"/>
      <c r="M48" s="72"/>
      <c r="N48" s="72">
        <v>13</v>
      </c>
      <c r="O48" s="72">
        <v>5</v>
      </c>
      <c r="P48" s="72">
        <v>58</v>
      </c>
      <c r="Q48" s="72">
        <v>86</v>
      </c>
      <c r="R48" s="72">
        <v>114</v>
      </c>
      <c r="S48" s="72"/>
      <c r="T48" s="72">
        <f t="shared" si="2"/>
        <v>276</v>
      </c>
      <c r="U48" s="57"/>
    </row>
    <row r="49" spans="1:21">
      <c r="A49" s="69"/>
      <c r="B49" s="70" t="s">
        <v>124</v>
      </c>
      <c r="C49" s="70" t="s">
        <v>125</v>
      </c>
      <c r="D49" s="71" t="s">
        <v>121</v>
      </c>
      <c r="E49" s="71" t="s">
        <v>30</v>
      </c>
      <c r="F49" s="71" t="s">
        <v>31</v>
      </c>
      <c r="G49" s="71" t="s">
        <v>122</v>
      </c>
      <c r="H49" s="71" t="s">
        <v>123</v>
      </c>
      <c r="I49" s="79" t="s">
        <v>723</v>
      </c>
      <c r="J49" s="72"/>
      <c r="K49" s="72"/>
      <c r="L49" s="72"/>
      <c r="M49" s="72"/>
      <c r="N49" s="72">
        <v>8</v>
      </c>
      <c r="O49" s="72">
        <v>31</v>
      </c>
      <c r="P49" s="72">
        <v>11</v>
      </c>
      <c r="Q49" s="72">
        <v>3</v>
      </c>
      <c r="R49" s="72">
        <v>29</v>
      </c>
      <c r="S49" s="72"/>
      <c r="T49" s="72">
        <f t="shared" si="2"/>
        <v>82</v>
      </c>
      <c r="U49" s="57"/>
    </row>
    <row r="50" spans="1:21">
      <c r="A50" s="69"/>
      <c r="B50" s="70" t="s">
        <v>124</v>
      </c>
      <c r="C50" s="70" t="s">
        <v>126</v>
      </c>
      <c r="D50" s="71" t="s">
        <v>127</v>
      </c>
      <c r="E50" s="71" t="s">
        <v>30</v>
      </c>
      <c r="F50" s="71" t="s">
        <v>31</v>
      </c>
      <c r="G50" s="71" t="s">
        <v>122</v>
      </c>
      <c r="H50" s="71" t="s">
        <v>123</v>
      </c>
      <c r="I50" s="79" t="s">
        <v>723</v>
      </c>
      <c r="J50" s="72"/>
      <c r="K50" s="72"/>
      <c r="L50" s="72"/>
      <c r="M50" s="72"/>
      <c r="N50" s="72">
        <v>13</v>
      </c>
      <c r="O50" s="72"/>
      <c r="P50" s="72"/>
      <c r="Q50" s="72"/>
      <c r="R50" s="72">
        <v>6</v>
      </c>
      <c r="S50" s="72"/>
      <c r="T50" s="72">
        <f t="shared" si="2"/>
        <v>19</v>
      </c>
      <c r="U50" s="57"/>
    </row>
    <row r="51" spans="1:21">
      <c r="A51" s="69"/>
      <c r="B51" s="70" t="s">
        <v>124</v>
      </c>
      <c r="C51" s="70" t="s">
        <v>128</v>
      </c>
      <c r="D51" s="71" t="s">
        <v>129</v>
      </c>
      <c r="E51" s="71" t="s">
        <v>30</v>
      </c>
      <c r="F51" s="71" t="s">
        <v>130</v>
      </c>
      <c r="G51" s="71" t="s">
        <v>122</v>
      </c>
      <c r="H51" s="71" t="s">
        <v>123</v>
      </c>
      <c r="I51" s="79" t="s">
        <v>722</v>
      </c>
      <c r="J51" s="72"/>
      <c r="K51" s="72"/>
      <c r="L51" s="72"/>
      <c r="M51" s="72"/>
      <c r="N51" s="72">
        <v>1</v>
      </c>
      <c r="O51" s="72"/>
      <c r="P51" s="72"/>
      <c r="Q51" s="72"/>
      <c r="R51" s="72"/>
      <c r="S51" s="72"/>
      <c r="T51" s="72">
        <f t="shared" si="2"/>
        <v>1</v>
      </c>
      <c r="U51" s="57"/>
    </row>
    <row r="52" spans="1:21">
      <c r="A52" s="69"/>
      <c r="B52" s="70" t="s">
        <v>124</v>
      </c>
      <c r="C52" s="70" t="s">
        <v>76</v>
      </c>
      <c r="D52" s="71" t="s">
        <v>77</v>
      </c>
      <c r="E52" s="71" t="s">
        <v>77</v>
      </c>
      <c r="F52" s="71" t="s">
        <v>77</v>
      </c>
      <c r="G52" s="71" t="s">
        <v>77</v>
      </c>
      <c r="H52" s="71" t="s">
        <v>77</v>
      </c>
      <c r="I52" s="79" t="s">
        <v>722</v>
      </c>
      <c r="J52" s="72"/>
      <c r="K52" s="72"/>
      <c r="L52" s="72"/>
      <c r="M52" s="72"/>
      <c r="N52" s="72"/>
      <c r="O52" s="72"/>
      <c r="P52" s="72">
        <v>2</v>
      </c>
      <c r="Q52" s="72"/>
      <c r="R52" s="72"/>
      <c r="S52" s="72"/>
      <c r="T52" s="72">
        <f t="shared" si="2"/>
        <v>2</v>
      </c>
      <c r="U52" s="57"/>
    </row>
    <row r="53" spans="1:21">
      <c r="A53" s="69"/>
      <c r="B53" s="70" t="s">
        <v>131</v>
      </c>
      <c r="C53" s="70" t="s">
        <v>132</v>
      </c>
      <c r="D53" s="71" t="s">
        <v>133</v>
      </c>
      <c r="E53" s="71" t="s">
        <v>30</v>
      </c>
      <c r="F53" s="71" t="s">
        <v>31</v>
      </c>
      <c r="G53" s="71" t="s">
        <v>27</v>
      </c>
      <c r="H53" s="71" t="s">
        <v>96</v>
      </c>
      <c r="I53" s="79" t="s">
        <v>722</v>
      </c>
      <c r="J53" s="72"/>
      <c r="K53" s="72"/>
      <c r="L53" s="72"/>
      <c r="M53" s="72"/>
      <c r="N53" s="72">
        <v>1</v>
      </c>
      <c r="O53" s="72"/>
      <c r="P53" s="72"/>
      <c r="Q53" s="72"/>
      <c r="R53" s="72"/>
      <c r="S53" s="72"/>
      <c r="T53" s="72">
        <f t="shared" si="2"/>
        <v>1</v>
      </c>
      <c r="U53" s="57"/>
    </row>
    <row r="54" spans="1:21">
      <c r="A54" s="69"/>
      <c r="B54" s="70" t="s">
        <v>131</v>
      </c>
      <c r="C54" s="70" t="s">
        <v>134</v>
      </c>
      <c r="D54" s="71" t="s">
        <v>135</v>
      </c>
      <c r="E54" s="71" t="s">
        <v>30</v>
      </c>
      <c r="F54" s="71" t="s">
        <v>31</v>
      </c>
      <c r="G54" s="71" t="s">
        <v>27</v>
      </c>
      <c r="H54" s="71" t="s">
        <v>96</v>
      </c>
      <c r="I54" s="79" t="s">
        <v>722</v>
      </c>
      <c r="J54" s="72">
        <v>2</v>
      </c>
      <c r="K54" s="72"/>
      <c r="L54" s="72"/>
      <c r="M54" s="72"/>
      <c r="N54" s="72"/>
      <c r="O54" s="72"/>
      <c r="P54" s="72">
        <v>6</v>
      </c>
      <c r="Q54" s="72"/>
      <c r="R54" s="72">
        <v>3</v>
      </c>
      <c r="S54" s="72"/>
      <c r="T54" s="72">
        <f t="shared" si="2"/>
        <v>11</v>
      </c>
      <c r="U54" s="57"/>
    </row>
    <row r="55" spans="1:21">
      <c r="A55" s="69"/>
      <c r="B55" s="70" t="s">
        <v>131</v>
      </c>
      <c r="C55" s="70" t="s">
        <v>136</v>
      </c>
      <c r="D55" s="71" t="s">
        <v>137</v>
      </c>
      <c r="E55" s="71" t="s">
        <v>30</v>
      </c>
      <c r="F55" s="71" t="s">
        <v>31</v>
      </c>
      <c r="G55" s="71" t="s">
        <v>27</v>
      </c>
      <c r="H55" s="71" t="s">
        <v>96</v>
      </c>
      <c r="I55" s="79" t="s">
        <v>723</v>
      </c>
      <c r="J55" s="72"/>
      <c r="K55" s="72"/>
      <c r="L55" s="72"/>
      <c r="M55" s="72"/>
      <c r="N55" s="72"/>
      <c r="O55" s="72"/>
      <c r="P55" s="72">
        <v>2</v>
      </c>
      <c r="Q55" s="72"/>
      <c r="R55" s="72">
        <v>3</v>
      </c>
      <c r="S55" s="72"/>
      <c r="T55" s="72">
        <f t="shared" si="2"/>
        <v>5</v>
      </c>
      <c r="U55" s="57"/>
    </row>
    <row r="56" spans="1:21">
      <c r="A56" s="69"/>
      <c r="B56" s="70" t="s">
        <v>131</v>
      </c>
      <c r="C56" s="70" t="s">
        <v>138</v>
      </c>
      <c r="D56" s="71" t="s">
        <v>139</v>
      </c>
      <c r="E56" s="71" t="s">
        <v>30</v>
      </c>
      <c r="F56" s="71" t="s">
        <v>31</v>
      </c>
      <c r="G56" s="71" t="s">
        <v>27</v>
      </c>
      <c r="H56" s="71" t="s">
        <v>96</v>
      </c>
      <c r="I56" s="79" t="s">
        <v>722</v>
      </c>
      <c r="J56" s="72"/>
      <c r="K56" s="72"/>
      <c r="L56" s="72"/>
      <c r="M56" s="72"/>
      <c r="N56" s="72">
        <v>1</v>
      </c>
      <c r="O56" s="72"/>
      <c r="P56" s="72"/>
      <c r="Q56" s="72"/>
      <c r="R56" s="72"/>
      <c r="S56" s="72"/>
      <c r="T56" s="72">
        <f t="shared" si="2"/>
        <v>1</v>
      </c>
      <c r="U56" s="57"/>
    </row>
    <row r="57" spans="1:21">
      <c r="A57" s="69"/>
      <c r="B57" s="70" t="s">
        <v>140</v>
      </c>
      <c r="C57" s="70" t="s">
        <v>141</v>
      </c>
      <c r="D57" s="71" t="s">
        <v>142</v>
      </c>
      <c r="E57" s="71" t="s">
        <v>30</v>
      </c>
      <c r="F57" s="71" t="s">
        <v>143</v>
      </c>
      <c r="G57" s="71" t="s">
        <v>27</v>
      </c>
      <c r="H57" s="71" t="s">
        <v>23</v>
      </c>
      <c r="I57" s="79" t="s">
        <v>722</v>
      </c>
      <c r="J57" s="72">
        <v>1</v>
      </c>
      <c r="K57" s="72">
        <v>1</v>
      </c>
      <c r="L57" s="72"/>
      <c r="M57" s="72"/>
      <c r="N57" s="72">
        <v>3</v>
      </c>
      <c r="O57" s="72">
        <v>83</v>
      </c>
      <c r="P57" s="72"/>
      <c r="Q57" s="72"/>
      <c r="R57" s="72">
        <v>3</v>
      </c>
      <c r="S57" s="72"/>
      <c r="T57" s="72">
        <f t="shared" si="2"/>
        <v>91</v>
      </c>
      <c r="U57" s="57"/>
    </row>
    <row r="58" spans="1:21">
      <c r="A58" s="69"/>
      <c r="B58" s="70" t="s">
        <v>140</v>
      </c>
      <c r="C58" s="70" t="s">
        <v>144</v>
      </c>
      <c r="D58" s="71" t="s">
        <v>107</v>
      </c>
      <c r="E58" s="71" t="s">
        <v>20</v>
      </c>
      <c r="F58" s="71" t="s">
        <v>145</v>
      </c>
      <c r="G58" s="71" t="s">
        <v>27</v>
      </c>
      <c r="H58" s="71" t="s">
        <v>23</v>
      </c>
      <c r="I58" s="79" t="s">
        <v>723</v>
      </c>
      <c r="J58" s="72"/>
      <c r="K58" s="72"/>
      <c r="L58" s="72"/>
      <c r="M58" s="72"/>
      <c r="N58" s="72">
        <v>3</v>
      </c>
      <c r="O58" s="72"/>
      <c r="P58" s="72"/>
      <c r="Q58" s="72">
        <v>1</v>
      </c>
      <c r="R58" s="72">
        <v>2</v>
      </c>
      <c r="S58" s="72"/>
      <c r="T58" s="72">
        <f t="shared" si="2"/>
        <v>6</v>
      </c>
      <c r="U58" s="57"/>
    </row>
    <row r="59" spans="1:21">
      <c r="A59" s="69"/>
      <c r="B59" s="70" t="s">
        <v>140</v>
      </c>
      <c r="C59" s="70" t="s">
        <v>146</v>
      </c>
      <c r="D59" s="71" t="s">
        <v>147</v>
      </c>
      <c r="E59" s="71" t="s">
        <v>30</v>
      </c>
      <c r="F59" s="71" t="s">
        <v>34</v>
      </c>
      <c r="G59" s="71" t="s">
        <v>27</v>
      </c>
      <c r="H59" s="71" t="s">
        <v>23</v>
      </c>
      <c r="I59" s="79" t="s">
        <v>722</v>
      </c>
      <c r="J59" s="72"/>
      <c r="K59" s="72"/>
      <c r="L59" s="72"/>
      <c r="M59" s="72"/>
      <c r="N59" s="72"/>
      <c r="O59" s="72"/>
      <c r="P59" s="72">
        <v>1</v>
      </c>
      <c r="Q59" s="72"/>
      <c r="R59" s="72">
        <v>1</v>
      </c>
      <c r="S59" s="72">
        <v>15</v>
      </c>
      <c r="T59" s="72">
        <f t="shared" si="2"/>
        <v>17</v>
      </c>
      <c r="U59" s="57"/>
    </row>
    <row r="60" spans="1:21">
      <c r="A60" s="69"/>
      <c r="B60" s="70" t="s">
        <v>140</v>
      </c>
      <c r="C60" s="70" t="s">
        <v>148</v>
      </c>
      <c r="D60" s="71" t="s">
        <v>107</v>
      </c>
      <c r="E60" s="71" t="s">
        <v>30</v>
      </c>
      <c r="F60" s="71" t="s">
        <v>149</v>
      </c>
      <c r="G60" s="71" t="s">
        <v>27</v>
      </c>
      <c r="H60" s="71" t="s">
        <v>23</v>
      </c>
      <c r="I60" s="79" t="s">
        <v>722</v>
      </c>
      <c r="J60" s="72"/>
      <c r="K60" s="72"/>
      <c r="L60" s="72"/>
      <c r="M60" s="72"/>
      <c r="N60" s="72">
        <v>3</v>
      </c>
      <c r="O60" s="72"/>
      <c r="P60" s="72"/>
      <c r="Q60" s="72"/>
      <c r="R60" s="72"/>
      <c r="S60" s="72"/>
      <c r="T60" s="72">
        <f t="shared" si="2"/>
        <v>3</v>
      </c>
      <c r="U60" s="57"/>
    </row>
    <row r="61" spans="1:21">
      <c r="A61" s="69"/>
      <c r="B61" s="70" t="s">
        <v>150</v>
      </c>
      <c r="C61" s="70" t="s">
        <v>151</v>
      </c>
      <c r="D61" s="71" t="s">
        <v>152</v>
      </c>
      <c r="E61" s="71" t="s">
        <v>30</v>
      </c>
      <c r="F61" s="71" t="s">
        <v>153</v>
      </c>
      <c r="G61" s="71" t="s">
        <v>27</v>
      </c>
      <c r="H61" s="71" t="s">
        <v>728</v>
      </c>
      <c r="I61" s="79" t="s">
        <v>722</v>
      </c>
      <c r="J61" s="72">
        <v>1</v>
      </c>
      <c r="K61" s="72"/>
      <c r="L61" s="72"/>
      <c r="M61" s="72"/>
      <c r="N61" s="72">
        <v>1</v>
      </c>
      <c r="O61" s="72"/>
      <c r="P61" s="72">
        <v>3</v>
      </c>
      <c r="Q61" s="72"/>
      <c r="R61" s="72"/>
      <c r="S61" s="72"/>
      <c r="T61" s="72">
        <f t="shared" si="2"/>
        <v>5</v>
      </c>
      <c r="U61" s="57"/>
    </row>
    <row r="62" spans="1:21">
      <c r="A62" s="69"/>
      <c r="B62" s="70" t="s">
        <v>150</v>
      </c>
      <c r="C62" s="70" t="s">
        <v>154</v>
      </c>
      <c r="D62" s="71" t="s">
        <v>155</v>
      </c>
      <c r="E62" s="71" t="s">
        <v>20</v>
      </c>
      <c r="F62" s="71" t="s">
        <v>153</v>
      </c>
      <c r="G62" s="71" t="s">
        <v>27</v>
      </c>
      <c r="H62" s="71" t="s">
        <v>156</v>
      </c>
      <c r="I62" s="79" t="s">
        <v>722</v>
      </c>
      <c r="J62" s="72"/>
      <c r="K62" s="72"/>
      <c r="L62" s="72"/>
      <c r="M62" s="72"/>
      <c r="N62" s="72">
        <v>1</v>
      </c>
      <c r="O62" s="72"/>
      <c r="P62" s="72">
        <v>1</v>
      </c>
      <c r="Q62" s="72"/>
      <c r="R62" s="72">
        <v>1</v>
      </c>
      <c r="S62" s="72"/>
      <c r="T62" s="72">
        <f t="shared" si="2"/>
        <v>3</v>
      </c>
      <c r="U62" s="57"/>
    </row>
    <row r="63" spans="1:21">
      <c r="A63" s="69"/>
      <c r="B63" s="70" t="s">
        <v>157</v>
      </c>
      <c r="C63" s="70" t="s">
        <v>158</v>
      </c>
      <c r="D63" s="71" t="s">
        <v>159</v>
      </c>
      <c r="E63" s="71" t="s">
        <v>30</v>
      </c>
      <c r="F63" s="71" t="s">
        <v>153</v>
      </c>
      <c r="G63" s="71" t="s">
        <v>27</v>
      </c>
      <c r="H63" s="71" t="s">
        <v>156</v>
      </c>
      <c r="I63" s="79" t="s">
        <v>722</v>
      </c>
      <c r="J63" s="72"/>
      <c r="K63" s="72"/>
      <c r="L63" s="72"/>
      <c r="M63" s="72"/>
      <c r="N63" s="72"/>
      <c r="O63" s="72"/>
      <c r="P63" s="72">
        <v>1</v>
      </c>
      <c r="Q63" s="72"/>
      <c r="R63" s="72">
        <v>1</v>
      </c>
      <c r="S63" s="72"/>
      <c r="T63" s="72">
        <f t="shared" si="2"/>
        <v>2</v>
      </c>
      <c r="U63" s="57"/>
    </row>
    <row r="64" spans="1:21">
      <c r="A64" s="69"/>
      <c r="B64" s="70" t="s">
        <v>157</v>
      </c>
      <c r="C64" s="70" t="s">
        <v>160</v>
      </c>
      <c r="D64" s="71" t="s">
        <v>161</v>
      </c>
      <c r="E64" s="71" t="s">
        <v>30</v>
      </c>
      <c r="F64" s="71" t="s">
        <v>153</v>
      </c>
      <c r="G64" s="71" t="s">
        <v>27</v>
      </c>
      <c r="H64" s="71" t="s">
        <v>156</v>
      </c>
      <c r="I64" s="79" t="s">
        <v>722</v>
      </c>
      <c r="J64" s="72"/>
      <c r="K64" s="72"/>
      <c r="L64" s="72"/>
      <c r="M64" s="72"/>
      <c r="N64" s="72"/>
      <c r="O64" s="72"/>
      <c r="P64" s="72">
        <v>7</v>
      </c>
      <c r="Q64" s="72"/>
      <c r="R64" s="72">
        <v>1</v>
      </c>
      <c r="S64" s="72"/>
      <c r="T64" s="72">
        <f t="shared" si="2"/>
        <v>8</v>
      </c>
      <c r="U64" s="57"/>
    </row>
    <row r="65" spans="1:21">
      <c r="A65" s="69"/>
      <c r="B65" s="70" t="s">
        <v>157</v>
      </c>
      <c r="C65" s="70" t="s">
        <v>162</v>
      </c>
      <c r="D65" s="71" t="s">
        <v>163</v>
      </c>
      <c r="E65" s="71" t="s">
        <v>30</v>
      </c>
      <c r="F65" s="71" t="s">
        <v>153</v>
      </c>
      <c r="G65" s="71" t="s">
        <v>27</v>
      </c>
      <c r="H65" s="71" t="s">
        <v>156</v>
      </c>
      <c r="I65" s="79" t="s">
        <v>722</v>
      </c>
      <c r="J65" s="72"/>
      <c r="K65" s="72"/>
      <c r="L65" s="72"/>
      <c r="M65" s="72"/>
      <c r="N65" s="72">
        <v>4</v>
      </c>
      <c r="O65" s="72"/>
      <c r="P65" s="72"/>
      <c r="Q65" s="72"/>
      <c r="R65" s="72"/>
      <c r="S65" s="72"/>
      <c r="T65" s="72">
        <f t="shared" si="2"/>
        <v>4</v>
      </c>
      <c r="U65" s="57"/>
    </row>
    <row r="66" spans="1:21">
      <c r="A66" s="69"/>
      <c r="B66" s="70" t="s">
        <v>157</v>
      </c>
      <c r="C66" s="70" t="s">
        <v>164</v>
      </c>
      <c r="D66" s="71" t="s">
        <v>165</v>
      </c>
      <c r="E66" s="71" t="s">
        <v>30</v>
      </c>
      <c r="F66" s="71" t="s">
        <v>153</v>
      </c>
      <c r="G66" s="71" t="s">
        <v>27</v>
      </c>
      <c r="H66" s="71" t="s">
        <v>156</v>
      </c>
      <c r="I66" s="79" t="s">
        <v>722</v>
      </c>
      <c r="J66" s="72"/>
      <c r="K66" s="72"/>
      <c r="L66" s="72"/>
      <c r="M66" s="72"/>
      <c r="N66" s="72"/>
      <c r="O66" s="72"/>
      <c r="P66" s="72"/>
      <c r="Q66" s="72"/>
      <c r="R66" s="72">
        <v>1</v>
      </c>
      <c r="S66" s="72"/>
      <c r="T66" s="72">
        <f t="shared" ref="T66:T97" si="4">SUM(J66:S66)</f>
        <v>1</v>
      </c>
      <c r="U66" s="57"/>
    </row>
    <row r="67" spans="1:21">
      <c r="A67" s="69"/>
      <c r="B67" s="70" t="s">
        <v>157</v>
      </c>
      <c r="C67" s="70" t="s">
        <v>166</v>
      </c>
      <c r="D67" s="71" t="s">
        <v>167</v>
      </c>
      <c r="E67" s="71" t="s">
        <v>30</v>
      </c>
      <c r="F67" s="71" t="s">
        <v>153</v>
      </c>
      <c r="G67" s="71" t="s">
        <v>27</v>
      </c>
      <c r="H67" s="71" t="s">
        <v>729</v>
      </c>
      <c r="I67" s="79" t="s">
        <v>722</v>
      </c>
      <c r="J67" s="72"/>
      <c r="K67" s="72"/>
      <c r="L67" s="72"/>
      <c r="M67" s="72"/>
      <c r="N67" s="72">
        <v>1</v>
      </c>
      <c r="O67" s="72"/>
      <c r="P67" s="72"/>
      <c r="Q67" s="72"/>
      <c r="R67" s="72">
        <v>1</v>
      </c>
      <c r="S67" s="72"/>
      <c r="T67" s="72">
        <f t="shared" si="4"/>
        <v>2</v>
      </c>
      <c r="U67" s="57"/>
    </row>
    <row r="68" spans="1:21">
      <c r="A68" s="69"/>
      <c r="B68" s="70" t="s">
        <v>157</v>
      </c>
      <c r="C68" s="70" t="s">
        <v>168</v>
      </c>
      <c r="D68" s="71" t="s">
        <v>137</v>
      </c>
      <c r="E68" s="71" t="s">
        <v>30</v>
      </c>
      <c r="F68" s="71" t="s">
        <v>153</v>
      </c>
      <c r="G68" s="71" t="s">
        <v>27</v>
      </c>
      <c r="H68" s="71" t="s">
        <v>729</v>
      </c>
      <c r="I68" s="79" t="s">
        <v>723</v>
      </c>
      <c r="J68" s="72"/>
      <c r="K68" s="72"/>
      <c r="L68" s="72"/>
      <c r="M68" s="72"/>
      <c r="N68" s="72"/>
      <c r="O68" s="72"/>
      <c r="P68" s="72">
        <v>1</v>
      </c>
      <c r="Q68" s="72"/>
      <c r="R68" s="72">
        <v>7</v>
      </c>
      <c r="S68" s="72"/>
      <c r="T68" s="72">
        <f t="shared" si="4"/>
        <v>8</v>
      </c>
      <c r="U68" s="57"/>
    </row>
    <row r="69" spans="1:21">
      <c r="A69" s="69"/>
      <c r="B69" s="70" t="s">
        <v>157</v>
      </c>
      <c r="C69" s="70" t="s">
        <v>169</v>
      </c>
      <c r="D69" s="71" t="s">
        <v>170</v>
      </c>
      <c r="E69" s="71" t="s">
        <v>30</v>
      </c>
      <c r="F69" s="71" t="s">
        <v>153</v>
      </c>
      <c r="G69" s="71" t="s">
        <v>27</v>
      </c>
      <c r="H69" s="71" t="s">
        <v>156</v>
      </c>
      <c r="I69" s="79" t="s">
        <v>722</v>
      </c>
      <c r="J69" s="72"/>
      <c r="K69" s="72"/>
      <c r="L69" s="72"/>
      <c r="M69" s="72"/>
      <c r="N69" s="72">
        <v>1</v>
      </c>
      <c r="O69" s="72"/>
      <c r="P69" s="72"/>
      <c r="Q69" s="72"/>
      <c r="R69" s="72"/>
      <c r="S69" s="72"/>
      <c r="T69" s="72">
        <f t="shared" si="4"/>
        <v>1</v>
      </c>
      <c r="U69" s="57"/>
    </row>
    <row r="70" spans="1:21">
      <c r="A70" s="69"/>
      <c r="B70" s="70" t="s">
        <v>157</v>
      </c>
      <c r="C70" s="70" t="s">
        <v>171</v>
      </c>
      <c r="D70" s="71" t="s">
        <v>102</v>
      </c>
      <c r="E70" s="71" t="s">
        <v>30</v>
      </c>
      <c r="F70" s="71" t="s">
        <v>153</v>
      </c>
      <c r="G70" s="71" t="s">
        <v>27</v>
      </c>
      <c r="H70" s="71" t="s">
        <v>729</v>
      </c>
      <c r="I70" s="79" t="s">
        <v>722</v>
      </c>
      <c r="J70" s="72"/>
      <c r="K70" s="72"/>
      <c r="L70" s="72"/>
      <c r="M70" s="72"/>
      <c r="N70" s="72">
        <v>2</v>
      </c>
      <c r="O70" s="72"/>
      <c r="P70" s="72">
        <v>2</v>
      </c>
      <c r="Q70" s="72"/>
      <c r="R70" s="72">
        <v>1</v>
      </c>
      <c r="S70" s="72"/>
      <c r="T70" s="72">
        <f t="shared" si="4"/>
        <v>5</v>
      </c>
      <c r="U70" s="57"/>
    </row>
    <row r="71" spans="1:21">
      <c r="A71" s="69"/>
      <c r="B71" s="70" t="s">
        <v>157</v>
      </c>
      <c r="C71" s="70" t="s">
        <v>172</v>
      </c>
      <c r="D71" s="71" t="s">
        <v>161</v>
      </c>
      <c r="E71" s="71" t="s">
        <v>20</v>
      </c>
      <c r="F71" s="71" t="s">
        <v>153</v>
      </c>
      <c r="G71" s="71" t="s">
        <v>27</v>
      </c>
      <c r="H71" s="71" t="s">
        <v>156</v>
      </c>
      <c r="I71" s="79" t="s">
        <v>722</v>
      </c>
      <c r="J71" s="72"/>
      <c r="K71" s="72"/>
      <c r="L71" s="72"/>
      <c r="M71" s="72"/>
      <c r="N71" s="72"/>
      <c r="O71" s="72"/>
      <c r="P71" s="72"/>
      <c r="Q71" s="72"/>
      <c r="R71" s="72">
        <v>4</v>
      </c>
      <c r="S71" s="72"/>
      <c r="T71" s="72">
        <f t="shared" si="4"/>
        <v>4</v>
      </c>
      <c r="U71" s="57"/>
    </row>
    <row r="72" spans="1:21">
      <c r="A72" s="69"/>
      <c r="B72" s="70" t="s">
        <v>157</v>
      </c>
      <c r="C72" s="70" t="s">
        <v>173</v>
      </c>
      <c r="D72" s="71" t="s">
        <v>137</v>
      </c>
      <c r="E72" s="71" t="s">
        <v>30</v>
      </c>
      <c r="F72" s="71" t="s">
        <v>153</v>
      </c>
      <c r="G72" s="71" t="s">
        <v>27</v>
      </c>
      <c r="H72" s="71" t="s">
        <v>730</v>
      </c>
      <c r="I72" s="79" t="s">
        <v>724</v>
      </c>
      <c r="J72" s="72"/>
      <c r="K72" s="72"/>
      <c r="L72" s="72"/>
      <c r="M72" s="72"/>
      <c r="N72" s="72"/>
      <c r="O72" s="72"/>
      <c r="P72" s="72"/>
      <c r="Q72" s="72"/>
      <c r="R72" s="72">
        <v>1</v>
      </c>
      <c r="S72" s="72"/>
      <c r="T72" s="72">
        <f t="shared" si="4"/>
        <v>1</v>
      </c>
      <c r="U72" s="57"/>
    </row>
    <row r="73" spans="1:21">
      <c r="A73" s="69"/>
      <c r="B73" s="70" t="s">
        <v>157</v>
      </c>
      <c r="C73" s="70" t="s">
        <v>174</v>
      </c>
      <c r="D73" s="71" t="s">
        <v>167</v>
      </c>
      <c r="E73" s="71" t="s">
        <v>30</v>
      </c>
      <c r="F73" s="71" t="s">
        <v>153</v>
      </c>
      <c r="G73" s="71" t="s">
        <v>27</v>
      </c>
      <c r="H73" s="71" t="s">
        <v>731</v>
      </c>
      <c r="I73" s="79" t="s">
        <v>723</v>
      </c>
      <c r="J73" s="72"/>
      <c r="K73" s="72"/>
      <c r="L73" s="72"/>
      <c r="M73" s="72"/>
      <c r="N73" s="72"/>
      <c r="O73" s="72"/>
      <c r="P73" s="72">
        <v>1</v>
      </c>
      <c r="Q73" s="72"/>
      <c r="R73" s="72">
        <v>2</v>
      </c>
      <c r="S73" s="72"/>
      <c r="T73" s="72">
        <f t="shared" si="4"/>
        <v>3</v>
      </c>
      <c r="U73" s="57"/>
    </row>
    <row r="74" spans="1:21">
      <c r="A74" s="69"/>
      <c r="B74" s="70" t="s">
        <v>157</v>
      </c>
      <c r="C74" s="70" t="s">
        <v>175</v>
      </c>
      <c r="D74" s="71" t="s">
        <v>176</v>
      </c>
      <c r="E74" s="71" t="s">
        <v>20</v>
      </c>
      <c r="F74" s="71" t="s">
        <v>153</v>
      </c>
      <c r="G74" s="71" t="s">
        <v>27</v>
      </c>
      <c r="H74" s="71" t="s">
        <v>156</v>
      </c>
      <c r="I74" s="79" t="s">
        <v>722</v>
      </c>
      <c r="J74" s="72"/>
      <c r="K74" s="72"/>
      <c r="L74" s="72"/>
      <c r="M74" s="72"/>
      <c r="N74" s="72">
        <v>1</v>
      </c>
      <c r="O74" s="72"/>
      <c r="P74" s="72"/>
      <c r="Q74" s="72"/>
      <c r="R74" s="72"/>
      <c r="S74" s="72"/>
      <c r="T74" s="72">
        <f t="shared" si="4"/>
        <v>1</v>
      </c>
      <c r="U74" s="57"/>
    </row>
    <row r="75" spans="1:21">
      <c r="A75" s="69"/>
      <c r="B75" s="70" t="s">
        <v>157</v>
      </c>
      <c r="C75" s="70" t="s">
        <v>177</v>
      </c>
      <c r="D75" s="71" t="s">
        <v>137</v>
      </c>
      <c r="E75" s="71" t="s">
        <v>30</v>
      </c>
      <c r="F75" s="71" t="s">
        <v>153</v>
      </c>
      <c r="G75" s="71" t="s">
        <v>27</v>
      </c>
      <c r="H75" s="71" t="s">
        <v>732</v>
      </c>
      <c r="I75" s="79" t="s">
        <v>723</v>
      </c>
      <c r="J75" s="72">
        <v>4</v>
      </c>
      <c r="K75" s="72"/>
      <c r="L75" s="72"/>
      <c r="M75" s="72"/>
      <c r="N75" s="72"/>
      <c r="O75" s="72"/>
      <c r="P75" s="72">
        <v>7</v>
      </c>
      <c r="Q75" s="72"/>
      <c r="R75" s="72">
        <v>10</v>
      </c>
      <c r="S75" s="72"/>
      <c r="T75" s="72">
        <f t="shared" si="4"/>
        <v>21</v>
      </c>
      <c r="U75" s="57"/>
    </row>
    <row r="76" spans="1:21">
      <c r="A76" s="69"/>
      <c r="B76" s="70" t="s">
        <v>157</v>
      </c>
      <c r="C76" s="70" t="s">
        <v>76</v>
      </c>
      <c r="D76" s="71" t="s">
        <v>77</v>
      </c>
      <c r="E76" s="71" t="s">
        <v>77</v>
      </c>
      <c r="F76" s="71" t="s">
        <v>153</v>
      </c>
      <c r="G76" s="71" t="s">
        <v>27</v>
      </c>
      <c r="H76" s="71" t="s">
        <v>156</v>
      </c>
      <c r="I76" s="79" t="s">
        <v>724</v>
      </c>
      <c r="J76" s="72"/>
      <c r="K76" s="72"/>
      <c r="L76" s="72"/>
      <c r="M76" s="72"/>
      <c r="N76" s="72"/>
      <c r="O76" s="72"/>
      <c r="P76" s="72"/>
      <c r="Q76" s="72">
        <v>6</v>
      </c>
      <c r="R76" s="72">
        <v>1</v>
      </c>
      <c r="S76" s="72"/>
      <c r="T76" s="72">
        <f t="shared" si="4"/>
        <v>7</v>
      </c>
      <c r="U76" s="57"/>
    </row>
    <row r="77" spans="1:21">
      <c r="A77" s="69"/>
      <c r="B77" s="70" t="s">
        <v>157</v>
      </c>
      <c r="C77" s="70" t="s">
        <v>178</v>
      </c>
      <c r="D77" s="71" t="s">
        <v>104</v>
      </c>
      <c r="E77" s="71" t="s">
        <v>30</v>
      </c>
      <c r="F77" s="71" t="s">
        <v>153</v>
      </c>
      <c r="G77" s="71" t="s">
        <v>27</v>
      </c>
      <c r="H77" s="71" t="s">
        <v>729</v>
      </c>
      <c r="I77" s="79" t="s">
        <v>722</v>
      </c>
      <c r="J77" s="72">
        <v>1</v>
      </c>
      <c r="K77" s="72"/>
      <c r="L77" s="72"/>
      <c r="M77" s="72"/>
      <c r="N77" s="72"/>
      <c r="O77" s="72"/>
      <c r="P77" s="72">
        <v>3</v>
      </c>
      <c r="Q77" s="72"/>
      <c r="R77" s="72">
        <v>4</v>
      </c>
      <c r="S77" s="72"/>
      <c r="T77" s="72">
        <f t="shared" si="4"/>
        <v>8</v>
      </c>
      <c r="U77" s="57"/>
    </row>
    <row r="78" spans="1:21">
      <c r="A78" s="69"/>
      <c r="B78" s="70" t="s">
        <v>179</v>
      </c>
      <c r="C78" s="70" t="s">
        <v>180</v>
      </c>
      <c r="D78" s="71" t="s">
        <v>107</v>
      </c>
      <c r="E78" s="71" t="s">
        <v>20</v>
      </c>
      <c r="F78" s="71" t="s">
        <v>153</v>
      </c>
      <c r="G78" s="71" t="s">
        <v>27</v>
      </c>
      <c r="H78" s="71" t="s">
        <v>733</v>
      </c>
      <c r="I78" s="79" t="s">
        <v>722</v>
      </c>
      <c r="J78" s="72"/>
      <c r="K78" s="72">
        <v>1</v>
      </c>
      <c r="L78" s="72"/>
      <c r="M78" s="72"/>
      <c r="N78" s="72"/>
      <c r="O78" s="72"/>
      <c r="P78" s="72"/>
      <c r="Q78" s="72"/>
      <c r="R78" s="72"/>
      <c r="S78" s="72"/>
      <c r="T78" s="72">
        <f t="shared" si="4"/>
        <v>1</v>
      </c>
      <c r="U78" s="57"/>
    </row>
    <row r="79" spans="1:21">
      <c r="A79" s="69"/>
      <c r="B79" s="70" t="s">
        <v>181</v>
      </c>
      <c r="C79" s="70" t="s">
        <v>182</v>
      </c>
      <c r="D79" s="71" t="s">
        <v>183</v>
      </c>
      <c r="E79" s="71" t="s">
        <v>30</v>
      </c>
      <c r="F79" s="71" t="s">
        <v>31</v>
      </c>
      <c r="G79" s="71" t="s">
        <v>27</v>
      </c>
      <c r="H79" s="71" t="s">
        <v>96</v>
      </c>
      <c r="I79" s="79" t="s">
        <v>724</v>
      </c>
      <c r="J79" s="72"/>
      <c r="K79" s="72"/>
      <c r="L79" s="72"/>
      <c r="M79" s="72"/>
      <c r="N79" s="72"/>
      <c r="O79" s="72"/>
      <c r="P79" s="72"/>
      <c r="Q79" s="72"/>
      <c r="R79" s="72">
        <v>1</v>
      </c>
      <c r="S79" s="72"/>
      <c r="T79" s="72">
        <f t="shared" si="4"/>
        <v>1</v>
      </c>
      <c r="U79" s="57"/>
    </row>
    <row r="80" spans="1:21">
      <c r="A80" s="69"/>
      <c r="B80" s="70" t="s">
        <v>181</v>
      </c>
      <c r="C80" s="70" t="s">
        <v>184</v>
      </c>
      <c r="D80" s="71" t="s">
        <v>121</v>
      </c>
      <c r="E80" s="71" t="s">
        <v>30</v>
      </c>
      <c r="F80" s="71" t="s">
        <v>31</v>
      </c>
      <c r="G80" s="71" t="s">
        <v>27</v>
      </c>
      <c r="H80" s="71" t="s">
        <v>96</v>
      </c>
      <c r="I80" s="79" t="s">
        <v>722</v>
      </c>
      <c r="J80" s="72"/>
      <c r="K80" s="72"/>
      <c r="L80" s="72"/>
      <c r="M80" s="72"/>
      <c r="N80" s="72">
        <v>11</v>
      </c>
      <c r="O80" s="72"/>
      <c r="P80" s="72">
        <v>2</v>
      </c>
      <c r="Q80" s="72"/>
      <c r="R80" s="72">
        <v>5</v>
      </c>
      <c r="S80" s="72"/>
      <c r="T80" s="72">
        <f t="shared" si="4"/>
        <v>18</v>
      </c>
      <c r="U80" s="57"/>
    </row>
    <row r="81" spans="1:21">
      <c r="A81" s="67" t="s">
        <v>185</v>
      </c>
      <c r="B81" s="67"/>
      <c r="C81" s="67"/>
      <c r="D81" s="67"/>
      <c r="E81" s="67"/>
      <c r="F81" s="67"/>
      <c r="G81" s="67"/>
      <c r="H81" s="68"/>
      <c r="I81" s="79"/>
      <c r="J81" s="68">
        <f t="shared" ref="J81:S81" si="5">SUM(J82:J97)</f>
        <v>0</v>
      </c>
      <c r="K81" s="68">
        <f t="shared" si="5"/>
        <v>0</v>
      </c>
      <c r="L81" s="68">
        <f t="shared" si="5"/>
        <v>0</v>
      </c>
      <c r="M81" s="68">
        <f t="shared" si="5"/>
        <v>0</v>
      </c>
      <c r="N81" s="68">
        <f t="shared" si="5"/>
        <v>67</v>
      </c>
      <c r="O81" s="68">
        <f t="shared" si="5"/>
        <v>0</v>
      </c>
      <c r="P81" s="68">
        <f t="shared" si="5"/>
        <v>17</v>
      </c>
      <c r="Q81" s="68">
        <f t="shared" si="5"/>
        <v>12</v>
      </c>
      <c r="R81" s="68">
        <f t="shared" si="5"/>
        <v>21</v>
      </c>
      <c r="S81" s="68">
        <f t="shared" si="5"/>
        <v>0</v>
      </c>
      <c r="T81" s="68">
        <f t="shared" si="4"/>
        <v>117</v>
      </c>
      <c r="U81" s="57"/>
    </row>
    <row r="82" spans="1:21">
      <c r="A82" s="69"/>
      <c r="B82" s="70" t="s">
        <v>186</v>
      </c>
      <c r="C82" s="70" t="s">
        <v>187</v>
      </c>
      <c r="D82" s="71" t="s">
        <v>188</v>
      </c>
      <c r="E82" s="71" t="s">
        <v>66</v>
      </c>
      <c r="F82" s="71" t="s">
        <v>34</v>
      </c>
      <c r="G82" s="71" t="s">
        <v>27</v>
      </c>
      <c r="H82" s="71" t="s">
        <v>23</v>
      </c>
      <c r="I82" s="79" t="s">
        <v>722</v>
      </c>
      <c r="J82" s="72"/>
      <c r="K82" s="72"/>
      <c r="L82" s="72"/>
      <c r="M82" s="72"/>
      <c r="N82" s="72"/>
      <c r="O82" s="72"/>
      <c r="P82" s="72"/>
      <c r="Q82" s="72">
        <v>5</v>
      </c>
      <c r="R82" s="72">
        <v>3</v>
      </c>
      <c r="S82" s="72"/>
      <c r="T82" s="72">
        <f t="shared" si="4"/>
        <v>8</v>
      </c>
      <c r="U82" s="57"/>
    </row>
    <row r="83" spans="1:21">
      <c r="A83" s="69"/>
      <c r="B83" s="70" t="s">
        <v>186</v>
      </c>
      <c r="C83" s="70" t="s">
        <v>189</v>
      </c>
      <c r="D83" s="71" t="s">
        <v>190</v>
      </c>
      <c r="E83" s="71" t="s">
        <v>30</v>
      </c>
      <c r="F83" s="71" t="s">
        <v>31</v>
      </c>
      <c r="G83" s="71" t="s">
        <v>27</v>
      </c>
      <c r="H83" s="71" t="s">
        <v>23</v>
      </c>
      <c r="I83" s="79" t="s">
        <v>722</v>
      </c>
      <c r="J83" s="72"/>
      <c r="K83" s="72"/>
      <c r="L83" s="72"/>
      <c r="M83" s="72"/>
      <c r="N83" s="72">
        <v>7</v>
      </c>
      <c r="O83" s="72"/>
      <c r="P83" s="72"/>
      <c r="Q83" s="72"/>
      <c r="R83" s="72">
        <v>1</v>
      </c>
      <c r="S83" s="72"/>
      <c r="T83" s="72">
        <f t="shared" si="4"/>
        <v>8</v>
      </c>
      <c r="U83" s="57"/>
    </row>
    <row r="84" spans="1:21">
      <c r="A84" s="69"/>
      <c r="B84" s="70" t="s">
        <v>186</v>
      </c>
      <c r="C84" s="70" t="s">
        <v>71</v>
      </c>
      <c r="D84" s="71" t="s">
        <v>191</v>
      </c>
      <c r="E84" s="71" t="s">
        <v>30</v>
      </c>
      <c r="F84" s="71" t="s">
        <v>192</v>
      </c>
      <c r="G84" s="71" t="s">
        <v>27</v>
      </c>
      <c r="H84" s="71" t="s">
        <v>23</v>
      </c>
      <c r="I84" s="79" t="s">
        <v>722</v>
      </c>
      <c r="J84" s="72"/>
      <c r="K84" s="72"/>
      <c r="L84" s="72"/>
      <c r="M84" s="72"/>
      <c r="N84" s="72"/>
      <c r="O84" s="72"/>
      <c r="P84" s="72">
        <v>2</v>
      </c>
      <c r="Q84" s="72"/>
      <c r="R84" s="72"/>
      <c r="S84" s="72"/>
      <c r="T84" s="72">
        <f t="shared" si="4"/>
        <v>2</v>
      </c>
      <c r="U84" s="57"/>
    </row>
    <row r="85" spans="1:21">
      <c r="A85" s="69"/>
      <c r="B85" s="70" t="s">
        <v>193</v>
      </c>
      <c r="C85" s="70" t="s">
        <v>194</v>
      </c>
      <c r="D85" s="71" t="s">
        <v>195</v>
      </c>
      <c r="E85" s="71" t="s">
        <v>20</v>
      </c>
      <c r="F85" s="71" t="s">
        <v>196</v>
      </c>
      <c r="G85" s="71" t="s">
        <v>27</v>
      </c>
      <c r="H85" s="71" t="s">
        <v>96</v>
      </c>
      <c r="I85" s="79" t="s">
        <v>722</v>
      </c>
      <c r="J85" s="72"/>
      <c r="K85" s="72"/>
      <c r="L85" s="72"/>
      <c r="M85" s="72"/>
      <c r="N85" s="72">
        <v>1</v>
      </c>
      <c r="O85" s="72"/>
      <c r="P85" s="72">
        <v>1</v>
      </c>
      <c r="Q85" s="72"/>
      <c r="R85" s="72"/>
      <c r="S85" s="72"/>
      <c r="T85" s="72">
        <f t="shared" si="4"/>
        <v>2</v>
      </c>
      <c r="U85" s="57"/>
    </row>
    <row r="86" spans="1:21">
      <c r="A86" s="69"/>
      <c r="B86" s="70" t="s">
        <v>193</v>
      </c>
      <c r="C86" s="70" t="s">
        <v>197</v>
      </c>
      <c r="D86" s="71" t="s">
        <v>198</v>
      </c>
      <c r="E86" s="71" t="s">
        <v>30</v>
      </c>
      <c r="F86" s="71" t="s">
        <v>31</v>
      </c>
      <c r="G86" s="71" t="s">
        <v>27</v>
      </c>
      <c r="H86" s="71" t="s">
        <v>96</v>
      </c>
      <c r="I86" s="79" t="s">
        <v>722</v>
      </c>
      <c r="J86" s="72"/>
      <c r="K86" s="72"/>
      <c r="L86" s="72"/>
      <c r="M86" s="72"/>
      <c r="N86" s="72">
        <v>2</v>
      </c>
      <c r="O86" s="72"/>
      <c r="P86" s="72">
        <v>3</v>
      </c>
      <c r="Q86" s="72">
        <v>3</v>
      </c>
      <c r="R86" s="72">
        <v>2</v>
      </c>
      <c r="S86" s="72"/>
      <c r="T86" s="72">
        <f t="shared" si="4"/>
        <v>10</v>
      </c>
      <c r="U86" s="57"/>
    </row>
    <row r="87" spans="1:21">
      <c r="A87" s="69"/>
      <c r="B87" s="70" t="s">
        <v>193</v>
      </c>
      <c r="C87" s="70" t="s">
        <v>199</v>
      </c>
      <c r="D87" s="71" t="s">
        <v>77</v>
      </c>
      <c r="E87" s="71" t="s">
        <v>77</v>
      </c>
      <c r="F87" s="71" t="s">
        <v>77</v>
      </c>
      <c r="G87" s="71" t="s">
        <v>77</v>
      </c>
      <c r="H87" s="71" t="s">
        <v>77</v>
      </c>
      <c r="I87" s="79" t="s">
        <v>722</v>
      </c>
      <c r="J87" s="72"/>
      <c r="K87" s="72"/>
      <c r="L87" s="72"/>
      <c r="M87" s="72"/>
      <c r="N87" s="72"/>
      <c r="O87" s="72"/>
      <c r="P87" s="72">
        <v>1</v>
      </c>
      <c r="Q87" s="72"/>
      <c r="R87" s="72"/>
      <c r="S87" s="72"/>
      <c r="T87" s="72">
        <f t="shared" si="4"/>
        <v>1</v>
      </c>
      <c r="U87" s="57"/>
    </row>
    <row r="88" spans="1:21">
      <c r="A88" s="69"/>
      <c r="B88" s="70" t="s">
        <v>193</v>
      </c>
      <c r="C88" s="70" t="s">
        <v>200</v>
      </c>
      <c r="D88" s="71" t="s">
        <v>201</v>
      </c>
      <c r="E88" s="71" t="s">
        <v>20</v>
      </c>
      <c r="F88" s="71" t="s">
        <v>31</v>
      </c>
      <c r="G88" s="71" t="s">
        <v>27</v>
      </c>
      <c r="H88" s="71" t="s">
        <v>96</v>
      </c>
      <c r="I88" s="79" t="s">
        <v>722</v>
      </c>
      <c r="J88" s="72"/>
      <c r="K88" s="72"/>
      <c r="L88" s="72"/>
      <c r="M88" s="72"/>
      <c r="N88" s="72">
        <v>2</v>
      </c>
      <c r="O88" s="72"/>
      <c r="P88" s="72"/>
      <c r="Q88" s="72"/>
      <c r="R88" s="72"/>
      <c r="S88" s="72"/>
      <c r="T88" s="72">
        <f t="shared" si="4"/>
        <v>2</v>
      </c>
      <c r="U88" s="57"/>
    </row>
    <row r="89" spans="1:21">
      <c r="A89" s="69"/>
      <c r="B89" s="70" t="s">
        <v>193</v>
      </c>
      <c r="C89" s="70" t="s">
        <v>202</v>
      </c>
      <c r="D89" s="71" t="s">
        <v>203</v>
      </c>
      <c r="E89" s="71" t="s">
        <v>30</v>
      </c>
      <c r="F89" s="71" t="s">
        <v>31</v>
      </c>
      <c r="G89" s="71" t="s">
        <v>27</v>
      </c>
      <c r="H89" s="71" t="s">
        <v>96</v>
      </c>
      <c r="I89" s="79" t="s">
        <v>722</v>
      </c>
      <c r="J89" s="72"/>
      <c r="K89" s="72"/>
      <c r="L89" s="72"/>
      <c r="M89" s="72"/>
      <c r="N89" s="72">
        <v>14</v>
      </c>
      <c r="O89" s="72"/>
      <c r="P89" s="72">
        <v>2</v>
      </c>
      <c r="Q89" s="72"/>
      <c r="R89" s="72">
        <v>2</v>
      </c>
      <c r="S89" s="72"/>
      <c r="T89" s="72">
        <f t="shared" si="4"/>
        <v>18</v>
      </c>
      <c r="U89" s="57"/>
    </row>
    <row r="90" spans="1:21">
      <c r="A90" s="69"/>
      <c r="B90" s="70" t="s">
        <v>193</v>
      </c>
      <c r="C90" s="70" t="s">
        <v>204</v>
      </c>
      <c r="D90" s="71" t="s">
        <v>201</v>
      </c>
      <c r="E90" s="71" t="s">
        <v>30</v>
      </c>
      <c r="F90" s="71" t="s">
        <v>31</v>
      </c>
      <c r="G90" s="71" t="s">
        <v>27</v>
      </c>
      <c r="H90" s="71" t="s">
        <v>96</v>
      </c>
      <c r="I90" s="79" t="s">
        <v>722</v>
      </c>
      <c r="J90" s="72"/>
      <c r="K90" s="72"/>
      <c r="L90" s="72"/>
      <c r="M90" s="72"/>
      <c r="N90" s="72">
        <v>13</v>
      </c>
      <c r="O90" s="72"/>
      <c r="P90" s="72">
        <v>2</v>
      </c>
      <c r="Q90" s="72">
        <v>2</v>
      </c>
      <c r="R90" s="72"/>
      <c r="S90" s="72"/>
      <c r="T90" s="72">
        <f t="shared" si="4"/>
        <v>17</v>
      </c>
      <c r="U90" s="57"/>
    </row>
    <row r="91" spans="1:21">
      <c r="A91" s="69"/>
      <c r="B91" s="70" t="s">
        <v>193</v>
      </c>
      <c r="C91" s="70" t="s">
        <v>205</v>
      </c>
      <c r="D91" s="71" t="s">
        <v>206</v>
      </c>
      <c r="E91" s="71" t="s">
        <v>30</v>
      </c>
      <c r="F91" s="71" t="s">
        <v>31</v>
      </c>
      <c r="G91" s="71" t="s">
        <v>27</v>
      </c>
      <c r="H91" s="71" t="s">
        <v>96</v>
      </c>
      <c r="I91" s="79" t="s">
        <v>722</v>
      </c>
      <c r="J91" s="72"/>
      <c r="K91" s="72"/>
      <c r="L91" s="72"/>
      <c r="M91" s="72"/>
      <c r="N91" s="72">
        <v>3</v>
      </c>
      <c r="O91" s="72"/>
      <c r="P91" s="72"/>
      <c r="Q91" s="72"/>
      <c r="R91" s="72"/>
      <c r="S91" s="72"/>
      <c r="T91" s="72">
        <f t="shared" si="4"/>
        <v>3</v>
      </c>
      <c r="U91" s="57"/>
    </row>
    <row r="92" spans="1:21">
      <c r="A92" s="69"/>
      <c r="B92" s="70" t="s">
        <v>193</v>
      </c>
      <c r="C92" s="70" t="s">
        <v>207</v>
      </c>
      <c r="D92" s="71" t="s">
        <v>208</v>
      </c>
      <c r="E92" s="71" t="s">
        <v>30</v>
      </c>
      <c r="F92" s="71" t="s">
        <v>31</v>
      </c>
      <c r="G92" s="71" t="s">
        <v>27</v>
      </c>
      <c r="H92" s="71" t="s">
        <v>96</v>
      </c>
      <c r="I92" s="79" t="s">
        <v>722</v>
      </c>
      <c r="J92" s="72"/>
      <c r="K92" s="72"/>
      <c r="L92" s="72"/>
      <c r="M92" s="72"/>
      <c r="N92" s="72">
        <v>12</v>
      </c>
      <c r="O92" s="72"/>
      <c r="P92" s="72">
        <v>2</v>
      </c>
      <c r="Q92" s="72"/>
      <c r="R92" s="72">
        <v>3</v>
      </c>
      <c r="S92" s="72"/>
      <c r="T92" s="72">
        <f t="shared" si="4"/>
        <v>17</v>
      </c>
      <c r="U92" s="57"/>
    </row>
    <row r="93" spans="1:21">
      <c r="A93" s="69"/>
      <c r="B93" s="70" t="s">
        <v>193</v>
      </c>
      <c r="C93" s="70" t="s">
        <v>209</v>
      </c>
      <c r="D93" s="71" t="s">
        <v>210</v>
      </c>
      <c r="E93" s="71" t="s">
        <v>20</v>
      </c>
      <c r="F93" s="71" t="s">
        <v>31</v>
      </c>
      <c r="G93" s="71" t="s">
        <v>27</v>
      </c>
      <c r="H93" s="71" t="s">
        <v>96</v>
      </c>
      <c r="I93" s="79" t="s">
        <v>723</v>
      </c>
      <c r="J93" s="72"/>
      <c r="K93" s="72"/>
      <c r="L93" s="72"/>
      <c r="M93" s="72"/>
      <c r="N93" s="72">
        <v>3</v>
      </c>
      <c r="O93" s="72"/>
      <c r="P93" s="72"/>
      <c r="Q93" s="72">
        <v>1</v>
      </c>
      <c r="R93" s="72">
        <v>4</v>
      </c>
      <c r="S93" s="72"/>
      <c r="T93" s="72">
        <f t="shared" si="4"/>
        <v>8</v>
      </c>
      <c r="U93" s="57"/>
    </row>
    <row r="94" spans="1:21">
      <c r="A94" s="69"/>
      <c r="B94" s="70" t="s">
        <v>193</v>
      </c>
      <c r="C94" s="70" t="s">
        <v>211</v>
      </c>
      <c r="D94" s="71" t="s">
        <v>212</v>
      </c>
      <c r="E94" s="71" t="s">
        <v>30</v>
      </c>
      <c r="F94" s="71" t="s">
        <v>31</v>
      </c>
      <c r="G94" s="71" t="s">
        <v>27</v>
      </c>
      <c r="H94" s="71" t="s">
        <v>96</v>
      </c>
      <c r="I94" s="79" t="s">
        <v>722</v>
      </c>
      <c r="J94" s="72"/>
      <c r="K94" s="72"/>
      <c r="L94" s="72"/>
      <c r="M94" s="72"/>
      <c r="N94" s="72">
        <v>5</v>
      </c>
      <c r="O94" s="72"/>
      <c r="P94" s="72"/>
      <c r="Q94" s="72"/>
      <c r="R94" s="72">
        <v>3</v>
      </c>
      <c r="S94" s="72"/>
      <c r="T94" s="72">
        <f t="shared" si="4"/>
        <v>8</v>
      </c>
      <c r="U94" s="57"/>
    </row>
    <row r="95" spans="1:21">
      <c r="A95" s="69"/>
      <c r="B95" s="70" t="s">
        <v>193</v>
      </c>
      <c r="C95" s="70" t="s">
        <v>213</v>
      </c>
      <c r="D95" s="71" t="s">
        <v>214</v>
      </c>
      <c r="E95" s="71" t="s">
        <v>30</v>
      </c>
      <c r="F95" s="71" t="s">
        <v>734</v>
      </c>
      <c r="G95" s="71" t="s">
        <v>27</v>
      </c>
      <c r="H95" s="71" t="s">
        <v>96</v>
      </c>
      <c r="I95" s="79" t="s">
        <v>722</v>
      </c>
      <c r="J95" s="72"/>
      <c r="K95" s="72"/>
      <c r="L95" s="72"/>
      <c r="M95" s="72"/>
      <c r="N95" s="72">
        <v>2</v>
      </c>
      <c r="O95" s="72"/>
      <c r="P95" s="72"/>
      <c r="Q95" s="72"/>
      <c r="R95" s="72"/>
      <c r="S95" s="72"/>
      <c r="T95" s="72">
        <f t="shared" si="4"/>
        <v>2</v>
      </c>
      <c r="U95" s="57"/>
    </row>
    <row r="96" spans="1:21">
      <c r="A96" s="69"/>
      <c r="B96" s="70" t="s">
        <v>193</v>
      </c>
      <c r="C96" s="70" t="s">
        <v>76</v>
      </c>
      <c r="D96" s="71" t="s">
        <v>77</v>
      </c>
      <c r="E96" s="71" t="s">
        <v>77</v>
      </c>
      <c r="F96" s="71" t="s">
        <v>77</v>
      </c>
      <c r="G96" s="71" t="s">
        <v>77</v>
      </c>
      <c r="H96" s="71" t="s">
        <v>77</v>
      </c>
      <c r="I96" s="79" t="s">
        <v>723</v>
      </c>
      <c r="J96" s="72"/>
      <c r="K96" s="72"/>
      <c r="L96" s="72"/>
      <c r="M96" s="72"/>
      <c r="N96" s="72"/>
      <c r="O96" s="72"/>
      <c r="P96" s="72">
        <v>4</v>
      </c>
      <c r="Q96" s="72"/>
      <c r="R96" s="72">
        <v>3</v>
      </c>
      <c r="S96" s="72"/>
      <c r="T96" s="72">
        <f t="shared" si="4"/>
        <v>7</v>
      </c>
      <c r="U96" s="57"/>
    </row>
    <row r="97" spans="1:21">
      <c r="A97" s="69"/>
      <c r="B97" s="70" t="s">
        <v>193</v>
      </c>
      <c r="C97" s="70" t="s">
        <v>215</v>
      </c>
      <c r="D97" s="71" t="s">
        <v>216</v>
      </c>
      <c r="E97" s="71" t="s">
        <v>30</v>
      </c>
      <c r="F97" s="71" t="s">
        <v>31</v>
      </c>
      <c r="G97" s="71" t="s">
        <v>27</v>
      </c>
      <c r="H97" s="71" t="s">
        <v>96</v>
      </c>
      <c r="I97" s="79" t="s">
        <v>722</v>
      </c>
      <c r="J97" s="72"/>
      <c r="K97" s="72"/>
      <c r="L97" s="72"/>
      <c r="M97" s="72"/>
      <c r="N97" s="72">
        <v>3</v>
      </c>
      <c r="O97" s="72"/>
      <c r="P97" s="72"/>
      <c r="Q97" s="72">
        <v>1</v>
      </c>
      <c r="R97" s="72"/>
      <c r="S97" s="72"/>
      <c r="T97" s="72">
        <f t="shared" si="4"/>
        <v>4</v>
      </c>
      <c r="U97" s="57"/>
    </row>
    <row r="98" spans="1:21">
      <c r="A98" s="67" t="s">
        <v>217</v>
      </c>
      <c r="B98" s="67"/>
      <c r="C98" s="67"/>
      <c r="D98" s="67"/>
      <c r="E98" s="67"/>
      <c r="F98" s="67"/>
      <c r="G98" s="67"/>
      <c r="H98" s="68"/>
      <c r="I98" s="80"/>
      <c r="J98" s="68">
        <f t="shared" ref="J98:S98" si="6">SUM(J99:J101)</f>
        <v>1</v>
      </c>
      <c r="K98" s="68">
        <f t="shared" si="6"/>
        <v>0</v>
      </c>
      <c r="L98" s="68">
        <f t="shared" si="6"/>
        <v>0</v>
      </c>
      <c r="M98" s="68">
        <f t="shared" si="6"/>
        <v>0</v>
      </c>
      <c r="N98" s="68">
        <f t="shared" si="6"/>
        <v>2</v>
      </c>
      <c r="O98" s="68">
        <f t="shared" si="6"/>
        <v>0</v>
      </c>
      <c r="P98" s="68">
        <f t="shared" si="6"/>
        <v>0</v>
      </c>
      <c r="Q98" s="68">
        <f t="shared" si="6"/>
        <v>0</v>
      </c>
      <c r="R98" s="68">
        <f t="shared" si="6"/>
        <v>2</v>
      </c>
      <c r="S98" s="68">
        <f t="shared" si="6"/>
        <v>0</v>
      </c>
      <c r="T98" s="68">
        <f>SUM(J98:R98)</f>
        <v>5</v>
      </c>
      <c r="U98" s="57"/>
    </row>
    <row r="99" spans="1:21">
      <c r="A99" s="69"/>
      <c r="B99" s="70" t="s">
        <v>218</v>
      </c>
      <c r="C99" s="70" t="s">
        <v>219</v>
      </c>
      <c r="D99" s="71" t="s">
        <v>220</v>
      </c>
      <c r="E99" s="71" t="s">
        <v>66</v>
      </c>
      <c r="F99" s="71" t="s">
        <v>221</v>
      </c>
      <c r="G99" s="71" t="s">
        <v>27</v>
      </c>
      <c r="H99" s="71" t="s">
        <v>23</v>
      </c>
      <c r="I99" s="79" t="s">
        <v>722</v>
      </c>
      <c r="J99" s="72"/>
      <c r="K99" s="72"/>
      <c r="L99" s="72"/>
      <c r="M99" s="72"/>
      <c r="N99" s="72">
        <v>1</v>
      </c>
      <c r="O99" s="72"/>
      <c r="P99" s="72"/>
      <c r="Q99" s="72"/>
      <c r="R99" s="72">
        <v>1</v>
      </c>
      <c r="S99" s="72"/>
      <c r="T99" s="72">
        <f t="shared" ref="T99:T130" si="7">SUM(J99:S99)</f>
        <v>2</v>
      </c>
      <c r="U99" s="57"/>
    </row>
    <row r="100" spans="1:21">
      <c r="A100" s="69"/>
      <c r="B100" s="70" t="s">
        <v>218</v>
      </c>
      <c r="C100" s="70" t="s">
        <v>222</v>
      </c>
      <c r="D100" s="71" t="s">
        <v>223</v>
      </c>
      <c r="E100" s="71" t="s">
        <v>30</v>
      </c>
      <c r="F100" s="71" t="s">
        <v>224</v>
      </c>
      <c r="G100" s="71" t="s">
        <v>27</v>
      </c>
      <c r="H100" s="71" t="s">
        <v>23</v>
      </c>
      <c r="I100" s="79" t="s">
        <v>722</v>
      </c>
      <c r="J100" s="72"/>
      <c r="K100" s="72"/>
      <c r="L100" s="72"/>
      <c r="M100" s="72"/>
      <c r="N100" s="72">
        <v>1</v>
      </c>
      <c r="O100" s="72"/>
      <c r="P100" s="72"/>
      <c r="Q100" s="72"/>
      <c r="R100" s="72"/>
      <c r="S100" s="72"/>
      <c r="T100" s="72">
        <f t="shared" si="7"/>
        <v>1</v>
      </c>
      <c r="U100" s="57"/>
    </row>
    <row r="101" spans="1:21">
      <c r="A101" s="69"/>
      <c r="B101" s="70" t="s">
        <v>218</v>
      </c>
      <c r="C101" s="70" t="s">
        <v>76</v>
      </c>
      <c r="D101" s="71" t="s">
        <v>77</v>
      </c>
      <c r="E101" s="71" t="s">
        <v>77</v>
      </c>
      <c r="F101" s="71" t="s">
        <v>77</v>
      </c>
      <c r="G101" s="71" t="s">
        <v>77</v>
      </c>
      <c r="H101" s="71" t="s">
        <v>77</v>
      </c>
      <c r="I101" s="79" t="s">
        <v>722</v>
      </c>
      <c r="J101" s="72">
        <v>1</v>
      </c>
      <c r="K101" s="72"/>
      <c r="L101" s="72"/>
      <c r="M101" s="72"/>
      <c r="N101" s="72"/>
      <c r="O101" s="72"/>
      <c r="P101" s="72"/>
      <c r="Q101" s="72"/>
      <c r="R101" s="72">
        <v>1</v>
      </c>
      <c r="S101" s="72"/>
      <c r="T101" s="72">
        <f t="shared" si="7"/>
        <v>2</v>
      </c>
      <c r="U101" s="57"/>
    </row>
    <row r="102" spans="1:21">
      <c r="A102" s="67" t="s">
        <v>225</v>
      </c>
      <c r="B102" s="67"/>
      <c r="C102" s="67"/>
      <c r="D102" s="67"/>
      <c r="E102" s="67"/>
      <c r="F102" s="67"/>
      <c r="G102" s="67"/>
      <c r="H102" s="68"/>
      <c r="I102" s="80"/>
      <c r="J102" s="68">
        <f t="shared" ref="J102:S102" si="8">SUM(J103:J145)</f>
        <v>31</v>
      </c>
      <c r="K102" s="68">
        <f t="shared" si="8"/>
        <v>5</v>
      </c>
      <c r="L102" s="68">
        <f t="shared" si="8"/>
        <v>1</v>
      </c>
      <c r="M102" s="68">
        <f t="shared" si="8"/>
        <v>0</v>
      </c>
      <c r="N102" s="68">
        <f t="shared" si="8"/>
        <v>124</v>
      </c>
      <c r="O102" s="68">
        <f t="shared" si="8"/>
        <v>0</v>
      </c>
      <c r="P102" s="68">
        <f t="shared" si="8"/>
        <v>64</v>
      </c>
      <c r="Q102" s="68">
        <f t="shared" si="8"/>
        <v>33</v>
      </c>
      <c r="R102" s="68">
        <f t="shared" si="8"/>
        <v>250</v>
      </c>
      <c r="S102" s="68">
        <f t="shared" si="8"/>
        <v>0</v>
      </c>
      <c r="T102" s="68">
        <f t="shared" si="7"/>
        <v>508</v>
      </c>
      <c r="U102" s="57"/>
    </row>
    <row r="103" spans="1:21">
      <c r="A103" s="69"/>
      <c r="B103" s="70" t="s">
        <v>226</v>
      </c>
      <c r="C103" s="70" t="s">
        <v>227</v>
      </c>
      <c r="D103" s="71" t="s">
        <v>228</v>
      </c>
      <c r="E103" s="71" t="s">
        <v>20</v>
      </c>
      <c r="F103" s="71" t="s">
        <v>31</v>
      </c>
      <c r="G103" s="71" t="s">
        <v>27</v>
      </c>
      <c r="H103" s="71" t="s">
        <v>23</v>
      </c>
      <c r="I103" s="79" t="s">
        <v>722</v>
      </c>
      <c r="J103" s="72"/>
      <c r="K103" s="72"/>
      <c r="L103" s="72"/>
      <c r="M103" s="72"/>
      <c r="N103" s="72"/>
      <c r="O103" s="72"/>
      <c r="P103" s="72">
        <v>1</v>
      </c>
      <c r="Q103" s="72"/>
      <c r="R103" s="72"/>
      <c r="S103" s="72"/>
      <c r="T103" s="72">
        <f t="shared" si="7"/>
        <v>1</v>
      </c>
      <c r="U103" s="57"/>
    </row>
    <row r="104" spans="1:21">
      <c r="A104" s="69"/>
      <c r="B104" s="70" t="s">
        <v>226</v>
      </c>
      <c r="C104" s="70" t="s">
        <v>229</v>
      </c>
      <c r="D104" s="71" t="s">
        <v>230</v>
      </c>
      <c r="E104" s="71" t="s">
        <v>30</v>
      </c>
      <c r="F104" s="71" t="s">
        <v>231</v>
      </c>
      <c r="G104" s="71" t="s">
        <v>27</v>
      </c>
      <c r="H104" s="71" t="s">
        <v>23</v>
      </c>
      <c r="I104" s="79" t="s">
        <v>722</v>
      </c>
      <c r="J104" s="72">
        <v>4</v>
      </c>
      <c r="K104" s="72">
        <v>2</v>
      </c>
      <c r="L104" s="72"/>
      <c r="M104" s="72"/>
      <c r="N104" s="72">
        <v>14</v>
      </c>
      <c r="O104" s="72"/>
      <c r="P104" s="72"/>
      <c r="Q104" s="72">
        <v>2</v>
      </c>
      <c r="R104" s="72"/>
      <c r="S104" s="72"/>
      <c r="T104" s="72">
        <f t="shared" si="7"/>
        <v>22</v>
      </c>
      <c r="U104" s="57"/>
    </row>
    <row r="105" spans="1:21">
      <c r="A105" s="69"/>
      <c r="B105" s="70" t="s">
        <v>226</v>
      </c>
      <c r="C105" s="70" t="s">
        <v>232</v>
      </c>
      <c r="D105" s="71" t="s">
        <v>233</v>
      </c>
      <c r="E105" s="71" t="s">
        <v>30</v>
      </c>
      <c r="F105" s="71" t="s">
        <v>231</v>
      </c>
      <c r="G105" s="71" t="s">
        <v>27</v>
      </c>
      <c r="H105" s="71" t="s">
        <v>23</v>
      </c>
      <c r="I105" s="79" t="s">
        <v>723</v>
      </c>
      <c r="J105" s="72">
        <v>1</v>
      </c>
      <c r="K105" s="72"/>
      <c r="L105" s="72"/>
      <c r="M105" s="72"/>
      <c r="N105" s="72">
        <v>2</v>
      </c>
      <c r="O105" s="72"/>
      <c r="P105" s="72">
        <v>7</v>
      </c>
      <c r="Q105" s="72"/>
      <c r="R105" s="72">
        <v>9</v>
      </c>
      <c r="S105" s="72"/>
      <c r="T105" s="72">
        <f t="shared" si="7"/>
        <v>19</v>
      </c>
      <c r="U105" s="57"/>
    </row>
    <row r="106" spans="1:21">
      <c r="A106" s="69"/>
      <c r="B106" s="70" t="s">
        <v>226</v>
      </c>
      <c r="C106" s="70" t="s">
        <v>234</v>
      </c>
      <c r="D106" s="71" t="s">
        <v>235</v>
      </c>
      <c r="E106" s="71" t="s">
        <v>20</v>
      </c>
      <c r="F106" s="71" t="s">
        <v>31</v>
      </c>
      <c r="G106" s="71" t="s">
        <v>27</v>
      </c>
      <c r="H106" s="71" t="s">
        <v>23</v>
      </c>
      <c r="I106" s="79" t="s">
        <v>722</v>
      </c>
      <c r="J106" s="72"/>
      <c r="K106" s="72"/>
      <c r="L106" s="72"/>
      <c r="M106" s="72"/>
      <c r="N106" s="72"/>
      <c r="O106" s="72"/>
      <c r="P106" s="72">
        <v>1</v>
      </c>
      <c r="Q106" s="72"/>
      <c r="R106" s="72"/>
      <c r="S106" s="72"/>
      <c r="T106" s="72">
        <f t="shared" si="7"/>
        <v>1</v>
      </c>
      <c r="U106" s="57"/>
    </row>
    <row r="107" spans="1:21">
      <c r="A107" s="69"/>
      <c r="B107" s="70" t="s">
        <v>226</v>
      </c>
      <c r="C107" s="70" t="s">
        <v>236</v>
      </c>
      <c r="D107" s="71" t="s">
        <v>237</v>
      </c>
      <c r="E107" s="71" t="s">
        <v>30</v>
      </c>
      <c r="F107" s="71" t="s">
        <v>31</v>
      </c>
      <c r="G107" s="71" t="s">
        <v>238</v>
      </c>
      <c r="H107" s="71" t="s">
        <v>23</v>
      </c>
      <c r="I107" s="79" t="s">
        <v>722</v>
      </c>
      <c r="J107" s="72"/>
      <c r="K107" s="72"/>
      <c r="L107" s="72"/>
      <c r="M107" s="72"/>
      <c r="N107" s="72">
        <v>1</v>
      </c>
      <c r="O107" s="72"/>
      <c r="P107" s="72"/>
      <c r="Q107" s="72"/>
      <c r="R107" s="72">
        <v>3</v>
      </c>
      <c r="S107" s="72"/>
      <c r="T107" s="72">
        <f t="shared" si="7"/>
        <v>4</v>
      </c>
      <c r="U107" s="57"/>
    </row>
    <row r="108" spans="1:21">
      <c r="A108" s="69"/>
      <c r="B108" s="70" t="s">
        <v>226</v>
      </c>
      <c r="C108" s="70" t="s">
        <v>239</v>
      </c>
      <c r="D108" s="71" t="s">
        <v>240</v>
      </c>
      <c r="E108" s="71" t="s">
        <v>30</v>
      </c>
      <c r="F108" s="71" t="s">
        <v>31</v>
      </c>
      <c r="G108" s="71" t="s">
        <v>27</v>
      </c>
      <c r="H108" s="71" t="s">
        <v>23</v>
      </c>
      <c r="I108" s="79" t="s">
        <v>722</v>
      </c>
      <c r="J108" s="72"/>
      <c r="K108" s="72"/>
      <c r="L108" s="72"/>
      <c r="M108" s="72"/>
      <c r="N108" s="72"/>
      <c r="O108" s="72"/>
      <c r="P108" s="72"/>
      <c r="Q108" s="72">
        <v>2</v>
      </c>
      <c r="R108" s="72"/>
      <c r="S108" s="72"/>
      <c r="T108" s="72">
        <f t="shared" si="7"/>
        <v>2</v>
      </c>
      <c r="U108" s="57"/>
    </row>
    <row r="109" spans="1:21">
      <c r="A109" s="69"/>
      <c r="B109" s="70" t="s">
        <v>226</v>
      </c>
      <c r="C109" s="70" t="s">
        <v>241</v>
      </c>
      <c r="D109" s="71" t="s">
        <v>242</v>
      </c>
      <c r="E109" s="71" t="s">
        <v>66</v>
      </c>
      <c r="F109" s="71" t="s">
        <v>231</v>
      </c>
      <c r="G109" s="71" t="s">
        <v>22</v>
      </c>
      <c r="H109" s="71" t="s">
        <v>23</v>
      </c>
      <c r="I109" s="79" t="s">
        <v>722</v>
      </c>
      <c r="J109" s="72"/>
      <c r="K109" s="72"/>
      <c r="L109" s="72"/>
      <c r="M109" s="72"/>
      <c r="N109" s="72">
        <v>1</v>
      </c>
      <c r="O109" s="72"/>
      <c r="P109" s="72"/>
      <c r="Q109" s="72"/>
      <c r="R109" s="72"/>
      <c r="S109" s="72"/>
      <c r="T109" s="72">
        <f t="shared" si="7"/>
        <v>1</v>
      </c>
      <c r="U109" s="57"/>
    </row>
    <row r="110" spans="1:21">
      <c r="A110" s="69"/>
      <c r="B110" s="70" t="s">
        <v>226</v>
      </c>
      <c r="C110" s="70" t="s">
        <v>243</v>
      </c>
      <c r="D110" s="71" t="s">
        <v>244</v>
      </c>
      <c r="E110" s="71" t="s">
        <v>30</v>
      </c>
      <c r="F110" s="71" t="s">
        <v>231</v>
      </c>
      <c r="G110" s="71" t="s">
        <v>245</v>
      </c>
      <c r="H110" s="71" t="s">
        <v>23</v>
      </c>
      <c r="I110" s="79" t="s">
        <v>723</v>
      </c>
      <c r="J110" s="72">
        <v>2</v>
      </c>
      <c r="K110" s="72"/>
      <c r="L110" s="72"/>
      <c r="M110" s="72"/>
      <c r="N110" s="72">
        <v>1</v>
      </c>
      <c r="O110" s="72"/>
      <c r="P110" s="72"/>
      <c r="Q110" s="72">
        <v>1</v>
      </c>
      <c r="R110" s="72">
        <v>6</v>
      </c>
      <c r="S110" s="72"/>
      <c r="T110" s="72">
        <f t="shared" si="7"/>
        <v>10</v>
      </c>
      <c r="U110" s="57"/>
    </row>
    <row r="111" spans="1:21">
      <c r="A111" s="69"/>
      <c r="B111" s="70" t="s">
        <v>226</v>
      </c>
      <c r="C111" s="70" t="s">
        <v>76</v>
      </c>
      <c r="D111" s="71" t="s">
        <v>77</v>
      </c>
      <c r="E111" s="71" t="s">
        <v>77</v>
      </c>
      <c r="F111" s="71" t="s">
        <v>77</v>
      </c>
      <c r="G111" s="71" t="s">
        <v>77</v>
      </c>
      <c r="H111" s="71" t="s">
        <v>77</v>
      </c>
      <c r="I111" s="79" t="s">
        <v>722</v>
      </c>
      <c r="J111" s="72"/>
      <c r="K111" s="72"/>
      <c r="L111" s="72"/>
      <c r="M111" s="72"/>
      <c r="N111" s="72"/>
      <c r="O111" s="72"/>
      <c r="P111" s="72"/>
      <c r="Q111" s="72"/>
      <c r="R111" s="72">
        <v>1</v>
      </c>
      <c r="S111" s="72"/>
      <c r="T111" s="72">
        <f t="shared" si="7"/>
        <v>1</v>
      </c>
      <c r="U111" s="57"/>
    </row>
    <row r="112" spans="1:21">
      <c r="A112" s="69"/>
      <c r="B112" s="70" t="s">
        <v>246</v>
      </c>
      <c r="C112" s="70" t="s">
        <v>247</v>
      </c>
      <c r="D112" s="71" t="s">
        <v>248</v>
      </c>
      <c r="E112" s="71" t="s">
        <v>30</v>
      </c>
      <c r="F112" s="71" t="s">
        <v>31</v>
      </c>
      <c r="G112" s="71" t="s">
        <v>27</v>
      </c>
      <c r="H112" s="71" t="s">
        <v>23</v>
      </c>
      <c r="I112" s="79" t="s">
        <v>723</v>
      </c>
      <c r="J112" s="72"/>
      <c r="K112" s="72"/>
      <c r="L112" s="72"/>
      <c r="M112" s="72"/>
      <c r="N112" s="72">
        <v>8</v>
      </c>
      <c r="O112" s="72"/>
      <c r="P112" s="72">
        <v>4</v>
      </c>
      <c r="Q112" s="72"/>
      <c r="R112" s="72">
        <v>4</v>
      </c>
      <c r="S112" s="72"/>
      <c r="T112" s="72">
        <f t="shared" si="7"/>
        <v>16</v>
      </c>
      <c r="U112" s="57"/>
    </row>
    <row r="113" spans="1:21">
      <c r="A113" s="69"/>
      <c r="B113" s="70" t="s">
        <v>246</v>
      </c>
      <c r="C113" s="70" t="s">
        <v>249</v>
      </c>
      <c r="D113" s="71" t="s">
        <v>250</v>
      </c>
      <c r="E113" s="71" t="s">
        <v>30</v>
      </c>
      <c r="F113" s="71" t="s">
        <v>83</v>
      </c>
      <c r="G113" s="71" t="s">
        <v>27</v>
      </c>
      <c r="H113" s="71" t="s">
        <v>23</v>
      </c>
      <c r="I113" s="79" t="s">
        <v>723</v>
      </c>
      <c r="J113" s="72">
        <v>1</v>
      </c>
      <c r="K113" s="72"/>
      <c r="L113" s="72">
        <v>1</v>
      </c>
      <c r="M113" s="72"/>
      <c r="N113" s="72">
        <v>26</v>
      </c>
      <c r="O113" s="72"/>
      <c r="P113" s="72">
        <v>16</v>
      </c>
      <c r="Q113" s="72">
        <v>10</v>
      </c>
      <c r="R113" s="72">
        <v>18</v>
      </c>
      <c r="S113" s="72"/>
      <c r="T113" s="72">
        <f t="shared" si="7"/>
        <v>72</v>
      </c>
      <c r="U113" s="57"/>
    </row>
    <row r="114" spans="1:21">
      <c r="A114" s="69"/>
      <c r="B114" s="70" t="s">
        <v>246</v>
      </c>
      <c r="C114" s="70" t="s">
        <v>251</v>
      </c>
      <c r="D114" s="71" t="s">
        <v>252</v>
      </c>
      <c r="E114" s="71" t="s">
        <v>30</v>
      </c>
      <c r="F114" s="71" t="s">
        <v>31</v>
      </c>
      <c r="G114" s="71" t="s">
        <v>27</v>
      </c>
      <c r="H114" s="71" t="s">
        <v>23</v>
      </c>
      <c r="I114" s="79" t="s">
        <v>722</v>
      </c>
      <c r="J114" s="72"/>
      <c r="K114" s="72"/>
      <c r="L114" s="72"/>
      <c r="M114" s="72"/>
      <c r="N114" s="72"/>
      <c r="O114" s="72"/>
      <c r="P114" s="72">
        <v>2</v>
      </c>
      <c r="Q114" s="72"/>
      <c r="R114" s="72"/>
      <c r="S114" s="72"/>
      <c r="T114" s="72">
        <f t="shared" si="7"/>
        <v>2</v>
      </c>
      <c r="U114" s="57"/>
    </row>
    <row r="115" spans="1:21">
      <c r="A115" s="69"/>
      <c r="B115" s="70" t="s">
        <v>246</v>
      </c>
      <c r="C115" s="70" t="s">
        <v>253</v>
      </c>
      <c r="D115" s="71" t="s">
        <v>254</v>
      </c>
      <c r="E115" s="71" t="s">
        <v>30</v>
      </c>
      <c r="F115" s="71" t="s">
        <v>255</v>
      </c>
      <c r="G115" s="71" t="s">
        <v>22</v>
      </c>
      <c r="H115" s="71" t="s">
        <v>23</v>
      </c>
      <c r="I115" s="79" t="s">
        <v>722</v>
      </c>
      <c r="J115" s="72"/>
      <c r="K115" s="72"/>
      <c r="L115" s="72"/>
      <c r="M115" s="72"/>
      <c r="N115" s="72">
        <v>1</v>
      </c>
      <c r="O115" s="72"/>
      <c r="P115" s="72"/>
      <c r="Q115" s="72"/>
      <c r="R115" s="72"/>
      <c r="S115" s="72"/>
      <c r="T115" s="72">
        <f t="shared" si="7"/>
        <v>1</v>
      </c>
      <c r="U115" s="57"/>
    </row>
    <row r="116" spans="1:21">
      <c r="A116" s="69"/>
      <c r="B116" s="70" t="s">
        <v>246</v>
      </c>
      <c r="C116" s="70" t="s">
        <v>256</v>
      </c>
      <c r="D116" s="71" t="s">
        <v>257</v>
      </c>
      <c r="E116" s="71" t="s">
        <v>30</v>
      </c>
      <c r="F116" s="71" t="s">
        <v>31</v>
      </c>
      <c r="G116" s="71" t="s">
        <v>238</v>
      </c>
      <c r="H116" s="71" t="s">
        <v>23</v>
      </c>
      <c r="I116" s="79" t="s">
        <v>723</v>
      </c>
      <c r="J116" s="72"/>
      <c r="K116" s="72"/>
      <c r="L116" s="72"/>
      <c r="M116" s="72"/>
      <c r="N116" s="72">
        <v>1</v>
      </c>
      <c r="O116" s="72"/>
      <c r="P116" s="72"/>
      <c r="Q116" s="72">
        <v>3</v>
      </c>
      <c r="R116" s="72">
        <v>3</v>
      </c>
      <c r="S116" s="72"/>
      <c r="T116" s="72">
        <f t="shared" si="7"/>
        <v>7</v>
      </c>
      <c r="U116" s="57"/>
    </row>
    <row r="117" spans="1:21">
      <c r="A117" s="69"/>
      <c r="B117" s="70" t="s">
        <v>246</v>
      </c>
      <c r="C117" s="70" t="s">
        <v>258</v>
      </c>
      <c r="D117" s="71" t="s">
        <v>257</v>
      </c>
      <c r="E117" s="71" t="s">
        <v>30</v>
      </c>
      <c r="F117" s="71" t="s">
        <v>31</v>
      </c>
      <c r="G117" s="71" t="s">
        <v>238</v>
      </c>
      <c r="H117" s="71" t="s">
        <v>23</v>
      </c>
      <c r="I117" s="79" t="s">
        <v>722</v>
      </c>
      <c r="J117" s="72"/>
      <c r="K117" s="72"/>
      <c r="L117" s="72"/>
      <c r="M117" s="72"/>
      <c r="N117" s="72">
        <v>1</v>
      </c>
      <c r="O117" s="72"/>
      <c r="P117" s="72"/>
      <c r="Q117" s="72"/>
      <c r="R117" s="72">
        <v>1</v>
      </c>
      <c r="S117" s="72"/>
      <c r="T117" s="72">
        <f t="shared" si="7"/>
        <v>2</v>
      </c>
      <c r="U117" s="57"/>
    </row>
    <row r="118" spans="1:21">
      <c r="A118" s="69"/>
      <c r="B118" s="70" t="s">
        <v>246</v>
      </c>
      <c r="C118" s="70" t="s">
        <v>259</v>
      </c>
      <c r="D118" s="71" t="s">
        <v>235</v>
      </c>
      <c r="E118" s="71" t="s">
        <v>20</v>
      </c>
      <c r="F118" s="71" t="s">
        <v>31</v>
      </c>
      <c r="G118" s="71" t="s">
        <v>27</v>
      </c>
      <c r="H118" s="71" t="s">
        <v>23</v>
      </c>
      <c r="I118" s="79" t="s">
        <v>722</v>
      </c>
      <c r="J118" s="72"/>
      <c r="K118" s="72"/>
      <c r="L118" s="72"/>
      <c r="M118" s="72"/>
      <c r="N118" s="72"/>
      <c r="O118" s="72"/>
      <c r="P118" s="72">
        <v>1</v>
      </c>
      <c r="Q118" s="72"/>
      <c r="R118" s="72"/>
      <c r="S118" s="72"/>
      <c r="T118" s="72">
        <f t="shared" si="7"/>
        <v>1</v>
      </c>
      <c r="U118" s="57"/>
    </row>
    <row r="119" spans="1:21">
      <c r="A119" s="69"/>
      <c r="B119" s="70" t="s">
        <v>246</v>
      </c>
      <c r="C119" s="70" t="s">
        <v>260</v>
      </c>
      <c r="D119" s="71" t="s">
        <v>214</v>
      </c>
      <c r="E119" s="71" t="s">
        <v>30</v>
      </c>
      <c r="F119" s="71" t="s">
        <v>31</v>
      </c>
      <c r="G119" s="71" t="s">
        <v>238</v>
      </c>
      <c r="H119" s="71" t="s">
        <v>23</v>
      </c>
      <c r="I119" s="79" t="s">
        <v>722</v>
      </c>
      <c r="J119" s="72"/>
      <c r="K119" s="72"/>
      <c r="L119" s="72"/>
      <c r="M119" s="72"/>
      <c r="N119" s="72">
        <v>7</v>
      </c>
      <c r="O119" s="72"/>
      <c r="P119" s="72"/>
      <c r="Q119" s="72"/>
      <c r="R119" s="72"/>
      <c r="S119" s="72"/>
      <c r="T119" s="72">
        <f t="shared" si="7"/>
        <v>7</v>
      </c>
      <c r="U119" s="57"/>
    </row>
    <row r="120" spans="1:21">
      <c r="A120" s="69"/>
      <c r="B120" s="70" t="s">
        <v>246</v>
      </c>
      <c r="C120" s="70" t="s">
        <v>261</v>
      </c>
      <c r="D120" s="72" t="s">
        <v>262</v>
      </c>
      <c r="E120" s="71" t="s">
        <v>30</v>
      </c>
      <c r="F120" s="71" t="s">
        <v>31</v>
      </c>
      <c r="G120" s="71" t="s">
        <v>238</v>
      </c>
      <c r="H120" s="71" t="s">
        <v>23</v>
      </c>
      <c r="I120" s="79" t="s">
        <v>722</v>
      </c>
      <c r="J120" s="72">
        <v>3</v>
      </c>
      <c r="K120" s="72">
        <v>1</v>
      </c>
      <c r="L120" s="72"/>
      <c r="M120" s="72"/>
      <c r="N120" s="72"/>
      <c r="O120" s="72"/>
      <c r="P120" s="72">
        <v>3</v>
      </c>
      <c r="Q120" s="72"/>
      <c r="R120" s="72"/>
      <c r="S120" s="72"/>
      <c r="T120" s="72">
        <f t="shared" si="7"/>
        <v>7</v>
      </c>
      <c r="U120" s="57"/>
    </row>
    <row r="121" spans="1:21">
      <c r="A121" s="69"/>
      <c r="B121" s="70" t="s">
        <v>246</v>
      </c>
      <c r="C121" s="70" t="s">
        <v>263</v>
      </c>
      <c r="D121" s="72" t="s">
        <v>58</v>
      </c>
      <c r="E121" s="71" t="s">
        <v>30</v>
      </c>
      <c r="F121" s="71" t="s">
        <v>31</v>
      </c>
      <c r="G121" s="71" t="s">
        <v>27</v>
      </c>
      <c r="H121" s="71" t="s">
        <v>23</v>
      </c>
      <c r="I121" s="79" t="s">
        <v>724</v>
      </c>
      <c r="J121" s="72"/>
      <c r="K121" s="72"/>
      <c r="L121" s="72"/>
      <c r="M121" s="72"/>
      <c r="N121" s="72"/>
      <c r="O121" s="72"/>
      <c r="P121" s="72"/>
      <c r="Q121" s="72"/>
      <c r="R121" s="72">
        <v>3</v>
      </c>
      <c r="S121" s="72"/>
      <c r="T121" s="72">
        <f t="shared" si="7"/>
        <v>3</v>
      </c>
      <c r="U121" s="57"/>
    </row>
    <row r="122" spans="1:21">
      <c r="A122" s="69"/>
      <c r="B122" s="70" t="s">
        <v>246</v>
      </c>
      <c r="C122" s="70" t="s">
        <v>264</v>
      </c>
      <c r="D122" s="71" t="s">
        <v>265</v>
      </c>
      <c r="E122" s="71" t="s">
        <v>30</v>
      </c>
      <c r="F122" s="71" t="s">
        <v>231</v>
      </c>
      <c r="G122" s="71" t="s">
        <v>27</v>
      </c>
      <c r="H122" s="71" t="s">
        <v>23</v>
      </c>
      <c r="I122" s="79" t="s">
        <v>723</v>
      </c>
      <c r="J122" s="72"/>
      <c r="K122" s="72"/>
      <c r="L122" s="72"/>
      <c r="M122" s="72"/>
      <c r="N122" s="72">
        <v>2</v>
      </c>
      <c r="O122" s="72"/>
      <c r="P122" s="72"/>
      <c r="Q122" s="72"/>
      <c r="R122" s="72">
        <v>1</v>
      </c>
      <c r="S122" s="72"/>
      <c r="T122" s="72">
        <f t="shared" si="7"/>
        <v>3</v>
      </c>
      <c r="U122" s="57"/>
    </row>
    <row r="123" spans="1:21">
      <c r="A123" s="69"/>
      <c r="B123" s="70" t="s">
        <v>246</v>
      </c>
      <c r="C123" s="70" t="s">
        <v>266</v>
      </c>
      <c r="D123" s="72" t="s">
        <v>267</v>
      </c>
      <c r="E123" s="71" t="s">
        <v>20</v>
      </c>
      <c r="F123" s="71" t="s">
        <v>31</v>
      </c>
      <c r="G123" s="71" t="s">
        <v>27</v>
      </c>
      <c r="H123" s="71" t="s">
        <v>23</v>
      </c>
      <c r="I123" s="79" t="s">
        <v>724</v>
      </c>
      <c r="J123" s="72"/>
      <c r="K123" s="72"/>
      <c r="L123" s="72"/>
      <c r="M123" s="72"/>
      <c r="N123" s="72"/>
      <c r="O123" s="72"/>
      <c r="P123" s="72"/>
      <c r="Q123" s="72"/>
      <c r="R123" s="72">
        <v>1</v>
      </c>
      <c r="S123" s="72"/>
      <c r="T123" s="72">
        <f t="shared" si="7"/>
        <v>1</v>
      </c>
      <c r="U123" s="57"/>
    </row>
    <row r="124" spans="1:21">
      <c r="A124" s="69"/>
      <c r="B124" s="70" t="s">
        <v>246</v>
      </c>
      <c r="C124" s="70" t="s">
        <v>268</v>
      </c>
      <c r="D124" s="71" t="s">
        <v>58</v>
      </c>
      <c r="E124" s="71" t="s">
        <v>30</v>
      </c>
      <c r="F124" s="71" t="s">
        <v>31</v>
      </c>
      <c r="G124" s="71" t="s">
        <v>238</v>
      </c>
      <c r="H124" s="71" t="s">
        <v>23</v>
      </c>
      <c r="I124" s="79" t="s">
        <v>723</v>
      </c>
      <c r="J124" s="72">
        <v>3</v>
      </c>
      <c r="K124" s="72"/>
      <c r="L124" s="72"/>
      <c r="M124" s="72"/>
      <c r="N124" s="72">
        <v>15</v>
      </c>
      <c r="O124" s="72"/>
      <c r="P124" s="72">
        <v>7</v>
      </c>
      <c r="Q124" s="72">
        <v>1</v>
      </c>
      <c r="R124" s="72">
        <v>25</v>
      </c>
      <c r="S124" s="72"/>
      <c r="T124" s="72">
        <f t="shared" si="7"/>
        <v>51</v>
      </c>
      <c r="U124" s="57"/>
    </row>
    <row r="125" spans="1:21">
      <c r="A125" s="69"/>
      <c r="B125" s="70" t="s">
        <v>246</v>
      </c>
      <c r="C125" s="70" t="s">
        <v>269</v>
      </c>
      <c r="D125" s="72" t="s">
        <v>270</v>
      </c>
      <c r="E125" s="71" t="s">
        <v>30</v>
      </c>
      <c r="F125" s="71" t="s">
        <v>31</v>
      </c>
      <c r="G125" s="71" t="s">
        <v>238</v>
      </c>
      <c r="H125" s="71" t="s">
        <v>23</v>
      </c>
      <c r="I125" s="79" t="s">
        <v>723</v>
      </c>
      <c r="J125" s="72">
        <v>4</v>
      </c>
      <c r="K125" s="72"/>
      <c r="L125" s="72"/>
      <c r="M125" s="72"/>
      <c r="N125" s="72"/>
      <c r="O125" s="72"/>
      <c r="P125" s="72"/>
      <c r="Q125" s="72">
        <v>2</v>
      </c>
      <c r="R125" s="72">
        <v>8</v>
      </c>
      <c r="S125" s="72"/>
      <c r="T125" s="72">
        <f t="shared" si="7"/>
        <v>14</v>
      </c>
      <c r="U125" s="57"/>
    </row>
    <row r="126" spans="1:21">
      <c r="A126" s="69"/>
      <c r="B126" s="70" t="s">
        <v>246</v>
      </c>
      <c r="C126" s="70" t="s">
        <v>271</v>
      </c>
      <c r="D126" s="72" t="s">
        <v>58</v>
      </c>
      <c r="E126" s="71" t="s">
        <v>30</v>
      </c>
      <c r="F126" s="71" t="s">
        <v>31</v>
      </c>
      <c r="G126" s="71" t="s">
        <v>27</v>
      </c>
      <c r="H126" s="71" t="s">
        <v>23</v>
      </c>
      <c r="I126" s="79" t="s">
        <v>722</v>
      </c>
      <c r="J126" s="72"/>
      <c r="K126" s="72"/>
      <c r="L126" s="72"/>
      <c r="M126" s="72"/>
      <c r="N126" s="72"/>
      <c r="O126" s="72"/>
      <c r="P126" s="72">
        <v>1</v>
      </c>
      <c r="Q126" s="72"/>
      <c r="R126" s="72"/>
      <c r="S126" s="72"/>
      <c r="T126" s="72">
        <f t="shared" si="7"/>
        <v>1</v>
      </c>
      <c r="U126" s="57"/>
    </row>
    <row r="127" spans="1:21">
      <c r="A127" s="69"/>
      <c r="B127" s="70" t="s">
        <v>246</v>
      </c>
      <c r="C127" s="70" t="s">
        <v>59</v>
      </c>
      <c r="D127" s="72" t="s">
        <v>272</v>
      </c>
      <c r="E127" s="71" t="s">
        <v>30</v>
      </c>
      <c r="F127" s="71" t="s">
        <v>31</v>
      </c>
      <c r="G127" s="71" t="s">
        <v>238</v>
      </c>
      <c r="H127" s="71" t="s">
        <v>23</v>
      </c>
      <c r="I127" s="79" t="s">
        <v>723</v>
      </c>
      <c r="J127" s="72">
        <v>2</v>
      </c>
      <c r="K127" s="72"/>
      <c r="L127" s="72"/>
      <c r="M127" s="72"/>
      <c r="N127" s="72"/>
      <c r="O127" s="72"/>
      <c r="P127" s="72"/>
      <c r="Q127" s="72">
        <v>3</v>
      </c>
      <c r="R127" s="72">
        <v>3</v>
      </c>
      <c r="S127" s="72"/>
      <c r="T127" s="72">
        <f t="shared" si="7"/>
        <v>8</v>
      </c>
      <c r="U127" s="57"/>
    </row>
    <row r="128" spans="1:21">
      <c r="A128" s="69"/>
      <c r="B128" s="70" t="s">
        <v>246</v>
      </c>
      <c r="C128" s="70" t="s">
        <v>273</v>
      </c>
      <c r="D128" s="71" t="s">
        <v>274</v>
      </c>
      <c r="E128" s="71" t="s">
        <v>30</v>
      </c>
      <c r="F128" s="71" t="s">
        <v>192</v>
      </c>
      <c r="G128" s="71" t="s">
        <v>238</v>
      </c>
      <c r="H128" s="71" t="s">
        <v>23</v>
      </c>
      <c r="I128" s="79" t="s">
        <v>722</v>
      </c>
      <c r="J128" s="72"/>
      <c r="K128" s="72"/>
      <c r="L128" s="72"/>
      <c r="M128" s="72"/>
      <c r="N128" s="72">
        <v>3</v>
      </c>
      <c r="O128" s="72"/>
      <c r="P128" s="72"/>
      <c r="Q128" s="72"/>
      <c r="R128" s="72"/>
      <c r="S128" s="72"/>
      <c r="T128" s="72">
        <f t="shared" si="7"/>
        <v>3</v>
      </c>
      <c r="U128" s="57"/>
    </row>
    <row r="129" spans="1:21">
      <c r="A129" s="69"/>
      <c r="B129" s="70" t="s">
        <v>246</v>
      </c>
      <c r="C129" s="70" t="s">
        <v>275</v>
      </c>
      <c r="D129" s="71" t="s">
        <v>276</v>
      </c>
      <c r="E129" s="71" t="s">
        <v>30</v>
      </c>
      <c r="F129" s="71" t="s">
        <v>31</v>
      </c>
      <c r="G129" s="71" t="s">
        <v>238</v>
      </c>
      <c r="H129" s="71" t="s">
        <v>23</v>
      </c>
      <c r="I129" s="79" t="s">
        <v>724</v>
      </c>
      <c r="J129" s="72"/>
      <c r="K129" s="72"/>
      <c r="L129" s="72"/>
      <c r="M129" s="72"/>
      <c r="N129" s="72"/>
      <c r="O129" s="72"/>
      <c r="P129" s="72"/>
      <c r="Q129" s="72"/>
      <c r="R129" s="72">
        <v>16</v>
      </c>
      <c r="S129" s="72"/>
      <c r="T129" s="72">
        <f t="shared" si="7"/>
        <v>16</v>
      </c>
      <c r="U129" s="57"/>
    </row>
    <row r="130" spans="1:21">
      <c r="A130" s="69"/>
      <c r="B130" s="70" t="s">
        <v>246</v>
      </c>
      <c r="C130" s="70" t="s">
        <v>277</v>
      </c>
      <c r="D130" s="71" t="s">
        <v>212</v>
      </c>
      <c r="E130" s="71" t="s">
        <v>30</v>
      </c>
      <c r="F130" s="71" t="s">
        <v>31</v>
      </c>
      <c r="G130" s="71" t="s">
        <v>27</v>
      </c>
      <c r="H130" s="71" t="s">
        <v>23</v>
      </c>
      <c r="I130" s="79" t="s">
        <v>722</v>
      </c>
      <c r="J130" s="72"/>
      <c r="K130" s="72">
        <v>1</v>
      </c>
      <c r="L130" s="72"/>
      <c r="M130" s="72"/>
      <c r="N130" s="72">
        <v>8</v>
      </c>
      <c r="O130" s="72"/>
      <c r="P130" s="72"/>
      <c r="Q130" s="72"/>
      <c r="R130" s="72"/>
      <c r="S130" s="72"/>
      <c r="T130" s="72">
        <f t="shared" si="7"/>
        <v>9</v>
      </c>
      <c r="U130" s="57"/>
    </row>
    <row r="131" spans="1:21">
      <c r="A131" s="69"/>
      <c r="B131" s="70" t="s">
        <v>246</v>
      </c>
      <c r="C131" s="70" t="s">
        <v>278</v>
      </c>
      <c r="D131" s="71" t="s">
        <v>198</v>
      </c>
      <c r="E131" s="71" t="s">
        <v>30</v>
      </c>
      <c r="F131" s="71" t="s">
        <v>31</v>
      </c>
      <c r="G131" s="71" t="s">
        <v>238</v>
      </c>
      <c r="H131" s="71" t="s">
        <v>23</v>
      </c>
      <c r="I131" s="79" t="s">
        <v>722</v>
      </c>
      <c r="J131" s="72"/>
      <c r="K131" s="72"/>
      <c r="L131" s="72"/>
      <c r="M131" s="72"/>
      <c r="N131" s="72">
        <v>4</v>
      </c>
      <c r="O131" s="72"/>
      <c r="P131" s="72"/>
      <c r="Q131" s="72"/>
      <c r="R131" s="72"/>
      <c r="S131" s="72"/>
      <c r="T131" s="72">
        <f t="shared" ref="T131:T162" si="9">SUM(J131:S131)</f>
        <v>4</v>
      </c>
      <c r="U131" s="57"/>
    </row>
    <row r="132" spans="1:21">
      <c r="A132" s="69"/>
      <c r="B132" s="70" t="s">
        <v>246</v>
      </c>
      <c r="C132" s="70" t="s">
        <v>279</v>
      </c>
      <c r="D132" s="71" t="s">
        <v>198</v>
      </c>
      <c r="E132" s="71" t="s">
        <v>30</v>
      </c>
      <c r="F132" s="71" t="s">
        <v>31</v>
      </c>
      <c r="G132" s="71" t="s">
        <v>238</v>
      </c>
      <c r="H132" s="71" t="s">
        <v>23</v>
      </c>
      <c r="I132" s="79" t="s">
        <v>723</v>
      </c>
      <c r="J132" s="72"/>
      <c r="K132" s="72"/>
      <c r="L132" s="72"/>
      <c r="M132" s="72"/>
      <c r="N132" s="72">
        <v>6</v>
      </c>
      <c r="O132" s="72"/>
      <c r="P132" s="72"/>
      <c r="Q132" s="72"/>
      <c r="R132" s="72">
        <v>3</v>
      </c>
      <c r="S132" s="72"/>
      <c r="T132" s="72">
        <f t="shared" si="9"/>
        <v>9</v>
      </c>
      <c r="U132" s="57"/>
    </row>
    <row r="133" spans="1:21">
      <c r="A133" s="69"/>
      <c r="B133" s="70" t="s">
        <v>246</v>
      </c>
      <c r="C133" s="70" t="s">
        <v>280</v>
      </c>
      <c r="D133" s="71" t="s">
        <v>281</v>
      </c>
      <c r="E133" s="71" t="s">
        <v>66</v>
      </c>
      <c r="F133" s="71" t="s">
        <v>282</v>
      </c>
      <c r="G133" s="71" t="s">
        <v>27</v>
      </c>
      <c r="H133" s="71" t="s">
        <v>23</v>
      </c>
      <c r="I133" s="79" t="s">
        <v>724</v>
      </c>
      <c r="J133" s="72"/>
      <c r="K133" s="72"/>
      <c r="L133" s="72"/>
      <c r="M133" s="72"/>
      <c r="N133" s="72"/>
      <c r="O133" s="72"/>
      <c r="P133" s="72"/>
      <c r="Q133" s="72"/>
      <c r="R133" s="72">
        <v>4</v>
      </c>
      <c r="S133" s="72"/>
      <c r="T133" s="72">
        <f t="shared" si="9"/>
        <v>4</v>
      </c>
      <c r="U133" s="57"/>
    </row>
    <row r="134" spans="1:21">
      <c r="A134" s="69"/>
      <c r="B134" s="70" t="s">
        <v>246</v>
      </c>
      <c r="C134" s="70" t="s">
        <v>283</v>
      </c>
      <c r="D134" s="71" t="s">
        <v>198</v>
      </c>
      <c r="E134" s="71" t="s">
        <v>30</v>
      </c>
      <c r="F134" s="71" t="s">
        <v>31</v>
      </c>
      <c r="G134" s="71" t="s">
        <v>27</v>
      </c>
      <c r="H134" s="71" t="s">
        <v>23</v>
      </c>
      <c r="I134" s="79" t="s">
        <v>722</v>
      </c>
      <c r="J134" s="72"/>
      <c r="K134" s="72"/>
      <c r="L134" s="72"/>
      <c r="M134" s="72"/>
      <c r="N134" s="72"/>
      <c r="O134" s="72"/>
      <c r="P134" s="72">
        <v>1</v>
      </c>
      <c r="Q134" s="72"/>
      <c r="R134" s="72"/>
      <c r="S134" s="72"/>
      <c r="T134" s="72">
        <f t="shared" si="9"/>
        <v>1</v>
      </c>
      <c r="U134" s="57"/>
    </row>
    <row r="135" spans="1:21">
      <c r="A135" s="69"/>
      <c r="B135" s="70" t="s">
        <v>246</v>
      </c>
      <c r="C135" s="70" t="s">
        <v>284</v>
      </c>
      <c r="D135" s="71" t="s">
        <v>285</v>
      </c>
      <c r="E135" s="71" t="s">
        <v>66</v>
      </c>
      <c r="F135" s="71" t="s">
        <v>31</v>
      </c>
      <c r="G135" s="71" t="s">
        <v>27</v>
      </c>
      <c r="H135" s="71" t="s">
        <v>23</v>
      </c>
      <c r="I135" s="79" t="s">
        <v>723</v>
      </c>
      <c r="J135" s="72"/>
      <c r="K135" s="72">
        <v>1</v>
      </c>
      <c r="L135" s="72"/>
      <c r="M135" s="72"/>
      <c r="N135" s="72">
        <v>6</v>
      </c>
      <c r="O135" s="72"/>
      <c r="P135" s="72">
        <v>2</v>
      </c>
      <c r="Q135" s="72"/>
      <c r="R135" s="72">
        <v>14</v>
      </c>
      <c r="S135" s="72"/>
      <c r="T135" s="72">
        <f t="shared" si="9"/>
        <v>23</v>
      </c>
      <c r="U135" s="57"/>
    </row>
    <row r="136" spans="1:21">
      <c r="A136" s="69"/>
      <c r="B136" s="70" t="s">
        <v>246</v>
      </c>
      <c r="C136" s="70" t="s">
        <v>286</v>
      </c>
      <c r="D136" s="71" t="s">
        <v>287</v>
      </c>
      <c r="E136" s="71" t="s">
        <v>288</v>
      </c>
      <c r="F136" s="71" t="s">
        <v>31</v>
      </c>
      <c r="G136" s="71" t="s">
        <v>27</v>
      </c>
      <c r="H136" s="71" t="s">
        <v>23</v>
      </c>
      <c r="I136" s="79" t="s">
        <v>723</v>
      </c>
      <c r="J136" s="72">
        <v>1</v>
      </c>
      <c r="K136" s="72"/>
      <c r="L136" s="72"/>
      <c r="M136" s="72"/>
      <c r="N136" s="72"/>
      <c r="O136" s="72"/>
      <c r="P136" s="72"/>
      <c r="Q136" s="72"/>
      <c r="R136" s="72">
        <v>20</v>
      </c>
      <c r="S136" s="72"/>
      <c r="T136" s="72">
        <f t="shared" si="9"/>
        <v>21</v>
      </c>
      <c r="U136" s="57"/>
    </row>
    <row r="137" spans="1:21">
      <c r="A137" s="69"/>
      <c r="B137" s="70" t="s">
        <v>246</v>
      </c>
      <c r="C137" s="70" t="s">
        <v>76</v>
      </c>
      <c r="D137" s="71" t="s">
        <v>77</v>
      </c>
      <c r="E137" s="71" t="s">
        <v>77</v>
      </c>
      <c r="F137" s="71" t="s">
        <v>77</v>
      </c>
      <c r="G137" s="71" t="s">
        <v>77</v>
      </c>
      <c r="H137" s="71" t="s">
        <v>77</v>
      </c>
      <c r="I137" s="79" t="s">
        <v>723</v>
      </c>
      <c r="J137" s="72"/>
      <c r="K137" s="72"/>
      <c r="L137" s="72"/>
      <c r="M137" s="72"/>
      <c r="N137" s="72"/>
      <c r="O137" s="72"/>
      <c r="P137" s="72">
        <v>1</v>
      </c>
      <c r="Q137" s="72"/>
      <c r="R137" s="72">
        <v>9</v>
      </c>
      <c r="S137" s="72"/>
      <c r="T137" s="72">
        <f t="shared" si="9"/>
        <v>10</v>
      </c>
      <c r="U137" s="57"/>
    </row>
    <row r="138" spans="1:21">
      <c r="A138" s="69"/>
      <c r="B138" s="70" t="s">
        <v>246</v>
      </c>
      <c r="C138" s="70" t="s">
        <v>289</v>
      </c>
      <c r="D138" s="71" t="s">
        <v>274</v>
      </c>
      <c r="E138" s="71" t="s">
        <v>30</v>
      </c>
      <c r="F138" s="71" t="s">
        <v>31</v>
      </c>
      <c r="G138" s="71" t="s">
        <v>245</v>
      </c>
      <c r="H138" s="71" t="s">
        <v>23</v>
      </c>
      <c r="I138" s="79" t="s">
        <v>723</v>
      </c>
      <c r="J138" s="72">
        <v>1</v>
      </c>
      <c r="K138" s="72"/>
      <c r="L138" s="72"/>
      <c r="M138" s="72"/>
      <c r="N138" s="72"/>
      <c r="O138" s="72"/>
      <c r="P138" s="72">
        <v>3</v>
      </c>
      <c r="Q138" s="72"/>
      <c r="R138" s="72">
        <v>3</v>
      </c>
      <c r="S138" s="72"/>
      <c r="T138" s="72">
        <f t="shared" si="9"/>
        <v>7</v>
      </c>
      <c r="U138" s="57"/>
    </row>
    <row r="139" spans="1:21">
      <c r="A139" s="69"/>
      <c r="B139" s="70" t="s">
        <v>246</v>
      </c>
      <c r="C139" s="70" t="s">
        <v>290</v>
      </c>
      <c r="D139" s="72" t="s">
        <v>262</v>
      </c>
      <c r="E139" s="71" t="s">
        <v>30</v>
      </c>
      <c r="F139" s="71" t="s">
        <v>31</v>
      </c>
      <c r="G139" s="71" t="s">
        <v>27</v>
      </c>
      <c r="H139" s="71" t="s">
        <v>23</v>
      </c>
      <c r="I139" s="79" t="s">
        <v>723</v>
      </c>
      <c r="J139" s="72">
        <v>7</v>
      </c>
      <c r="K139" s="72"/>
      <c r="L139" s="72"/>
      <c r="M139" s="72"/>
      <c r="N139" s="72">
        <v>2</v>
      </c>
      <c r="O139" s="72"/>
      <c r="P139" s="72">
        <v>10</v>
      </c>
      <c r="Q139" s="72">
        <v>7</v>
      </c>
      <c r="R139" s="72">
        <v>87</v>
      </c>
      <c r="S139" s="72"/>
      <c r="T139" s="72">
        <f t="shared" si="9"/>
        <v>113</v>
      </c>
      <c r="U139" s="57"/>
    </row>
    <row r="140" spans="1:21">
      <c r="A140" s="69"/>
      <c r="B140" s="70" t="s">
        <v>246</v>
      </c>
      <c r="C140" s="70" t="s">
        <v>291</v>
      </c>
      <c r="D140" s="71" t="s">
        <v>58</v>
      </c>
      <c r="E140" s="71" t="s">
        <v>30</v>
      </c>
      <c r="F140" s="71" t="s">
        <v>192</v>
      </c>
      <c r="G140" s="71" t="s">
        <v>27</v>
      </c>
      <c r="H140" s="71" t="s">
        <v>23</v>
      </c>
      <c r="I140" s="79" t="s">
        <v>722</v>
      </c>
      <c r="J140" s="72"/>
      <c r="K140" s="72"/>
      <c r="L140" s="72"/>
      <c r="M140" s="72"/>
      <c r="N140" s="72">
        <v>8</v>
      </c>
      <c r="O140" s="72"/>
      <c r="P140" s="72"/>
      <c r="Q140" s="72"/>
      <c r="R140" s="72"/>
      <c r="S140" s="72"/>
      <c r="T140" s="72">
        <f t="shared" si="9"/>
        <v>8</v>
      </c>
      <c r="U140" s="57"/>
    </row>
    <row r="141" spans="1:21">
      <c r="A141" s="69"/>
      <c r="B141" s="70" t="s">
        <v>292</v>
      </c>
      <c r="C141" s="70" t="s">
        <v>293</v>
      </c>
      <c r="D141" s="71" t="s">
        <v>294</v>
      </c>
      <c r="E141" s="71" t="s">
        <v>30</v>
      </c>
      <c r="F141" s="71" t="s">
        <v>31</v>
      </c>
      <c r="G141" s="71" t="s">
        <v>27</v>
      </c>
      <c r="H141" s="71" t="s">
        <v>23</v>
      </c>
      <c r="I141" s="79" t="s">
        <v>723</v>
      </c>
      <c r="J141" s="72"/>
      <c r="K141" s="72"/>
      <c r="L141" s="72"/>
      <c r="M141" s="72"/>
      <c r="N141" s="72">
        <v>4</v>
      </c>
      <c r="O141" s="72"/>
      <c r="P141" s="72"/>
      <c r="Q141" s="72">
        <v>1</v>
      </c>
      <c r="R141" s="72">
        <v>4</v>
      </c>
      <c r="S141" s="72"/>
      <c r="T141" s="72">
        <f t="shared" si="9"/>
        <v>9</v>
      </c>
      <c r="U141" s="57"/>
    </row>
    <row r="142" spans="1:21">
      <c r="A142" s="69"/>
      <c r="B142" s="70" t="s">
        <v>292</v>
      </c>
      <c r="C142" s="70" t="s">
        <v>295</v>
      </c>
      <c r="D142" s="71" t="s">
        <v>296</v>
      </c>
      <c r="E142" s="71" t="s">
        <v>30</v>
      </c>
      <c r="F142" s="71" t="s">
        <v>31</v>
      </c>
      <c r="G142" s="71" t="s">
        <v>27</v>
      </c>
      <c r="H142" s="71" t="s">
        <v>23</v>
      </c>
      <c r="I142" s="79" t="s">
        <v>723</v>
      </c>
      <c r="J142" s="72"/>
      <c r="K142" s="72"/>
      <c r="L142" s="72"/>
      <c r="M142" s="72"/>
      <c r="N142" s="72">
        <v>2</v>
      </c>
      <c r="O142" s="72"/>
      <c r="P142" s="72">
        <v>2</v>
      </c>
      <c r="Q142" s="72">
        <v>1</v>
      </c>
      <c r="R142" s="72">
        <v>3</v>
      </c>
      <c r="S142" s="72"/>
      <c r="T142" s="72">
        <f t="shared" si="9"/>
        <v>8</v>
      </c>
      <c r="U142" s="57"/>
    </row>
    <row r="143" spans="1:21">
      <c r="A143" s="69"/>
      <c r="B143" s="70" t="s">
        <v>297</v>
      </c>
      <c r="C143" s="70" t="s">
        <v>298</v>
      </c>
      <c r="D143" s="71" t="s">
        <v>299</v>
      </c>
      <c r="E143" s="71" t="s">
        <v>30</v>
      </c>
      <c r="F143" s="71" t="s">
        <v>153</v>
      </c>
      <c r="G143" s="71" t="s">
        <v>27</v>
      </c>
      <c r="H143" s="71" t="s">
        <v>732</v>
      </c>
      <c r="I143" s="79" t="s">
        <v>722</v>
      </c>
      <c r="J143" s="72">
        <v>1</v>
      </c>
      <c r="K143" s="72"/>
      <c r="L143" s="72"/>
      <c r="M143" s="72"/>
      <c r="N143" s="72"/>
      <c r="O143" s="72"/>
      <c r="P143" s="72"/>
      <c r="Q143" s="72"/>
      <c r="R143" s="72"/>
      <c r="S143" s="72"/>
      <c r="T143" s="72">
        <f t="shared" si="9"/>
        <v>1</v>
      </c>
      <c r="U143" s="57"/>
    </row>
    <row r="144" spans="1:21">
      <c r="A144" s="69"/>
      <c r="B144" s="70" t="s">
        <v>297</v>
      </c>
      <c r="C144" s="70" t="s">
        <v>300</v>
      </c>
      <c r="D144" s="71" t="s">
        <v>301</v>
      </c>
      <c r="E144" s="71" t="s">
        <v>30</v>
      </c>
      <c r="F144" s="71" t="s">
        <v>153</v>
      </c>
      <c r="G144" s="71" t="s">
        <v>27</v>
      </c>
      <c r="H144" s="71" t="s">
        <v>729</v>
      </c>
      <c r="I144" s="79" t="s">
        <v>722</v>
      </c>
      <c r="J144" s="72"/>
      <c r="K144" s="72"/>
      <c r="L144" s="72"/>
      <c r="M144" s="72"/>
      <c r="N144" s="72"/>
      <c r="O144" s="72"/>
      <c r="P144" s="72"/>
      <c r="Q144" s="72"/>
      <c r="R144" s="72">
        <v>1</v>
      </c>
      <c r="S144" s="72"/>
      <c r="T144" s="72">
        <f t="shared" si="9"/>
        <v>1</v>
      </c>
      <c r="U144" s="57"/>
    </row>
    <row r="145" spans="1:21">
      <c r="A145" s="69"/>
      <c r="B145" s="70" t="s">
        <v>297</v>
      </c>
      <c r="C145" s="70" t="s">
        <v>302</v>
      </c>
      <c r="D145" s="71" t="s">
        <v>303</v>
      </c>
      <c r="E145" s="71" t="s">
        <v>30</v>
      </c>
      <c r="F145" s="71" t="s">
        <v>153</v>
      </c>
      <c r="G145" s="71" t="s">
        <v>27</v>
      </c>
      <c r="H145" s="71" t="s">
        <v>729</v>
      </c>
      <c r="I145" s="79" t="s">
        <v>722</v>
      </c>
      <c r="J145" s="72">
        <v>1</v>
      </c>
      <c r="K145" s="72"/>
      <c r="L145" s="72"/>
      <c r="M145" s="72"/>
      <c r="N145" s="72">
        <v>1</v>
      </c>
      <c r="O145" s="72"/>
      <c r="P145" s="72">
        <v>2</v>
      </c>
      <c r="Q145" s="72"/>
      <c r="R145" s="72"/>
      <c r="S145" s="72"/>
      <c r="T145" s="72">
        <f t="shared" si="9"/>
        <v>4</v>
      </c>
      <c r="U145" s="57"/>
    </row>
    <row r="146" spans="1:21">
      <c r="A146" s="67" t="s">
        <v>304</v>
      </c>
      <c r="B146" s="67"/>
      <c r="C146" s="67"/>
      <c r="D146" s="67"/>
      <c r="E146" s="67"/>
      <c r="F146" s="67"/>
      <c r="G146" s="67"/>
      <c r="H146" s="68"/>
      <c r="I146" s="80"/>
      <c r="J146" s="68">
        <f t="shared" ref="J146:S146" si="10">SUM(J147:J199)</f>
        <v>12</v>
      </c>
      <c r="K146" s="68">
        <f t="shared" si="10"/>
        <v>8</v>
      </c>
      <c r="L146" s="68">
        <f t="shared" si="10"/>
        <v>4</v>
      </c>
      <c r="M146" s="68">
        <f t="shared" si="10"/>
        <v>0</v>
      </c>
      <c r="N146" s="68">
        <f t="shared" si="10"/>
        <v>213</v>
      </c>
      <c r="O146" s="68">
        <f t="shared" si="10"/>
        <v>51</v>
      </c>
      <c r="P146" s="68">
        <f t="shared" si="10"/>
        <v>128</v>
      </c>
      <c r="Q146" s="68">
        <f t="shared" si="10"/>
        <v>24</v>
      </c>
      <c r="R146" s="68">
        <f t="shared" si="10"/>
        <v>214</v>
      </c>
      <c r="S146" s="68">
        <f t="shared" si="10"/>
        <v>6</v>
      </c>
      <c r="T146" s="68">
        <f t="shared" si="9"/>
        <v>660</v>
      </c>
      <c r="U146" s="57"/>
    </row>
    <row r="147" spans="1:21">
      <c r="A147" s="69"/>
      <c r="B147" s="70" t="s">
        <v>305</v>
      </c>
      <c r="C147" s="70" t="s">
        <v>306</v>
      </c>
      <c r="D147" s="71" t="s">
        <v>307</v>
      </c>
      <c r="E147" s="71" t="s">
        <v>30</v>
      </c>
      <c r="F147" s="71" t="s">
        <v>31</v>
      </c>
      <c r="G147" s="71" t="s">
        <v>27</v>
      </c>
      <c r="H147" s="71" t="s">
        <v>96</v>
      </c>
      <c r="I147" s="79" t="s">
        <v>722</v>
      </c>
      <c r="J147" s="72"/>
      <c r="K147" s="72"/>
      <c r="L147" s="72"/>
      <c r="M147" s="72"/>
      <c r="N147" s="72"/>
      <c r="O147" s="72"/>
      <c r="P147" s="72">
        <v>4</v>
      </c>
      <c r="Q147" s="72"/>
      <c r="R147" s="72">
        <v>1</v>
      </c>
      <c r="S147" s="72"/>
      <c r="T147" s="72">
        <f t="shared" si="9"/>
        <v>5</v>
      </c>
      <c r="U147" s="57"/>
    </row>
    <row r="148" spans="1:21">
      <c r="A148" s="69"/>
      <c r="B148" s="70" t="s">
        <v>308</v>
      </c>
      <c r="C148" s="70" t="s">
        <v>309</v>
      </c>
      <c r="D148" s="71" t="s">
        <v>310</v>
      </c>
      <c r="E148" s="71" t="s">
        <v>20</v>
      </c>
      <c r="F148" s="71" t="s">
        <v>311</v>
      </c>
      <c r="G148" s="71" t="s">
        <v>27</v>
      </c>
      <c r="H148" s="71" t="s">
        <v>96</v>
      </c>
      <c r="I148" s="79" t="s">
        <v>722</v>
      </c>
      <c r="J148" s="72"/>
      <c r="K148" s="72"/>
      <c r="L148" s="72"/>
      <c r="M148" s="72"/>
      <c r="N148" s="72"/>
      <c r="O148" s="72"/>
      <c r="P148" s="72"/>
      <c r="Q148" s="72"/>
      <c r="R148" s="72">
        <v>1</v>
      </c>
      <c r="S148" s="72"/>
      <c r="T148" s="72">
        <f t="shared" si="9"/>
        <v>1</v>
      </c>
      <c r="U148" s="57"/>
    </row>
    <row r="149" spans="1:21">
      <c r="A149" s="69"/>
      <c r="B149" s="70" t="s">
        <v>308</v>
      </c>
      <c r="C149" s="70" t="s">
        <v>312</v>
      </c>
      <c r="D149" s="71" t="s">
        <v>129</v>
      </c>
      <c r="E149" s="71" t="s">
        <v>30</v>
      </c>
      <c r="F149" s="71" t="s">
        <v>31</v>
      </c>
      <c r="G149" s="71" t="s">
        <v>27</v>
      </c>
      <c r="H149" s="71" t="s">
        <v>96</v>
      </c>
      <c r="I149" s="79" t="s">
        <v>722</v>
      </c>
      <c r="J149" s="72"/>
      <c r="K149" s="72"/>
      <c r="L149" s="72">
        <v>1</v>
      </c>
      <c r="M149" s="72"/>
      <c r="N149" s="72"/>
      <c r="O149" s="72"/>
      <c r="P149" s="72"/>
      <c r="Q149" s="72"/>
      <c r="R149" s="72"/>
      <c r="S149" s="72"/>
      <c r="T149" s="72">
        <f t="shared" si="9"/>
        <v>1</v>
      </c>
      <c r="U149" s="57"/>
    </row>
    <row r="150" spans="1:21">
      <c r="A150" s="69"/>
      <c r="B150" s="70" t="s">
        <v>308</v>
      </c>
      <c r="C150" s="70" t="s">
        <v>313</v>
      </c>
      <c r="D150" s="71" t="s">
        <v>121</v>
      </c>
      <c r="E150" s="71" t="s">
        <v>30</v>
      </c>
      <c r="F150" s="71" t="s">
        <v>31</v>
      </c>
      <c r="G150" s="71" t="s">
        <v>27</v>
      </c>
      <c r="H150" s="71" t="s">
        <v>96</v>
      </c>
      <c r="I150" s="79" t="s">
        <v>723</v>
      </c>
      <c r="J150" s="72"/>
      <c r="K150" s="72"/>
      <c r="L150" s="72"/>
      <c r="M150" s="72"/>
      <c r="N150" s="72">
        <v>2</v>
      </c>
      <c r="O150" s="72"/>
      <c r="P150" s="72"/>
      <c r="Q150" s="72"/>
      <c r="R150" s="72">
        <v>1</v>
      </c>
      <c r="S150" s="72"/>
      <c r="T150" s="72">
        <f t="shared" si="9"/>
        <v>3</v>
      </c>
      <c r="U150" s="57"/>
    </row>
    <row r="151" spans="1:21">
      <c r="A151" s="69"/>
      <c r="B151" s="70" t="s">
        <v>314</v>
      </c>
      <c r="C151" s="70" t="s">
        <v>76</v>
      </c>
      <c r="D151" s="71" t="s">
        <v>77</v>
      </c>
      <c r="E151" s="71" t="s">
        <v>77</v>
      </c>
      <c r="F151" s="71" t="s">
        <v>315</v>
      </c>
      <c r="G151" s="71" t="s">
        <v>316</v>
      </c>
      <c r="H151" s="71" t="s">
        <v>96</v>
      </c>
      <c r="I151" s="79" t="s">
        <v>724</v>
      </c>
      <c r="J151" s="72"/>
      <c r="K151" s="72"/>
      <c r="L151" s="72"/>
      <c r="M151" s="72"/>
      <c r="N151" s="72"/>
      <c r="O151" s="72"/>
      <c r="P151" s="72"/>
      <c r="Q151" s="72"/>
      <c r="R151" s="72">
        <v>1</v>
      </c>
      <c r="S151" s="72"/>
      <c r="T151" s="72">
        <f t="shared" si="9"/>
        <v>1</v>
      </c>
      <c r="U151" s="57"/>
    </row>
    <row r="152" spans="1:21">
      <c r="A152" s="69"/>
      <c r="B152" s="70" t="s">
        <v>317</v>
      </c>
      <c r="C152" s="70" t="s">
        <v>318</v>
      </c>
      <c r="D152" s="71" t="s">
        <v>107</v>
      </c>
      <c r="E152" s="71" t="s">
        <v>30</v>
      </c>
      <c r="F152" s="71" t="s">
        <v>153</v>
      </c>
      <c r="G152" s="71" t="s">
        <v>27</v>
      </c>
      <c r="H152" s="71" t="s">
        <v>735</v>
      </c>
      <c r="I152" s="79" t="s">
        <v>722</v>
      </c>
      <c r="J152" s="72"/>
      <c r="K152" s="72"/>
      <c r="L152" s="72"/>
      <c r="M152" s="72"/>
      <c r="N152" s="72">
        <v>1</v>
      </c>
      <c r="O152" s="72"/>
      <c r="P152" s="72"/>
      <c r="Q152" s="72"/>
      <c r="R152" s="72"/>
      <c r="S152" s="72"/>
      <c r="T152" s="72">
        <f t="shared" si="9"/>
        <v>1</v>
      </c>
      <c r="U152" s="57"/>
    </row>
    <row r="153" spans="1:21">
      <c r="A153" s="69"/>
      <c r="B153" s="70" t="s">
        <v>319</v>
      </c>
      <c r="C153" s="70" t="s">
        <v>320</v>
      </c>
      <c r="D153" s="71" t="s">
        <v>321</v>
      </c>
      <c r="E153" s="71" t="s">
        <v>30</v>
      </c>
      <c r="F153" s="71" t="s">
        <v>192</v>
      </c>
      <c r="G153" s="71" t="s">
        <v>27</v>
      </c>
      <c r="H153" s="71" t="s">
        <v>96</v>
      </c>
      <c r="I153" s="79" t="s">
        <v>722</v>
      </c>
      <c r="J153" s="72"/>
      <c r="K153" s="72"/>
      <c r="L153" s="72"/>
      <c r="M153" s="72"/>
      <c r="N153" s="72"/>
      <c r="O153" s="72"/>
      <c r="P153" s="72"/>
      <c r="Q153" s="72"/>
      <c r="R153" s="72">
        <v>2</v>
      </c>
      <c r="S153" s="72"/>
      <c r="T153" s="72">
        <f t="shared" si="9"/>
        <v>2</v>
      </c>
      <c r="U153" s="57"/>
    </row>
    <row r="154" spans="1:21">
      <c r="A154" s="69"/>
      <c r="B154" s="70" t="s">
        <v>319</v>
      </c>
      <c r="C154" s="70" t="s">
        <v>322</v>
      </c>
      <c r="D154" s="71" t="s">
        <v>121</v>
      </c>
      <c r="E154" s="71" t="s">
        <v>30</v>
      </c>
      <c r="F154" s="71" t="s">
        <v>192</v>
      </c>
      <c r="G154" s="71" t="s">
        <v>27</v>
      </c>
      <c r="H154" s="71" t="s">
        <v>96</v>
      </c>
      <c r="I154" s="79" t="s">
        <v>722</v>
      </c>
      <c r="J154" s="72"/>
      <c r="K154" s="72"/>
      <c r="L154" s="72"/>
      <c r="M154" s="72"/>
      <c r="N154" s="72"/>
      <c r="O154" s="72"/>
      <c r="P154" s="72">
        <v>1</v>
      </c>
      <c r="Q154" s="72"/>
      <c r="R154" s="72"/>
      <c r="S154" s="72"/>
      <c r="T154" s="72">
        <f t="shared" si="9"/>
        <v>1</v>
      </c>
      <c r="U154" s="57"/>
    </row>
    <row r="155" spans="1:21">
      <c r="A155" s="69"/>
      <c r="B155" s="70" t="s">
        <v>323</v>
      </c>
      <c r="C155" s="70" t="s">
        <v>324</v>
      </c>
      <c r="D155" s="71" t="s">
        <v>325</v>
      </c>
      <c r="E155" s="71" t="s">
        <v>30</v>
      </c>
      <c r="F155" s="71" t="s">
        <v>100</v>
      </c>
      <c r="G155" s="71" t="s">
        <v>27</v>
      </c>
      <c r="H155" s="71" t="s">
        <v>96</v>
      </c>
      <c r="I155" s="79" t="s">
        <v>722</v>
      </c>
      <c r="J155" s="72"/>
      <c r="K155" s="72"/>
      <c r="L155" s="72"/>
      <c r="M155" s="72"/>
      <c r="N155" s="72"/>
      <c r="O155" s="72"/>
      <c r="P155" s="72"/>
      <c r="Q155" s="72"/>
      <c r="R155" s="72">
        <v>1</v>
      </c>
      <c r="S155" s="72"/>
      <c r="T155" s="72">
        <f t="shared" si="9"/>
        <v>1</v>
      </c>
      <c r="U155" s="57"/>
    </row>
    <row r="156" spans="1:21">
      <c r="A156" s="69"/>
      <c r="B156" s="70" t="s">
        <v>323</v>
      </c>
      <c r="C156" s="70" t="s">
        <v>326</v>
      </c>
      <c r="D156" s="71" t="s">
        <v>104</v>
      </c>
      <c r="E156" s="71" t="s">
        <v>30</v>
      </c>
      <c r="F156" s="71" t="s">
        <v>736</v>
      </c>
      <c r="G156" s="71" t="s">
        <v>27</v>
      </c>
      <c r="H156" s="71" t="s">
        <v>96</v>
      </c>
      <c r="I156" s="79" t="s">
        <v>722</v>
      </c>
      <c r="J156" s="72"/>
      <c r="K156" s="72"/>
      <c r="L156" s="72"/>
      <c r="M156" s="72"/>
      <c r="N156" s="72">
        <v>20</v>
      </c>
      <c r="O156" s="72"/>
      <c r="P156" s="72">
        <v>3</v>
      </c>
      <c r="Q156" s="72"/>
      <c r="R156" s="72">
        <v>1</v>
      </c>
      <c r="S156" s="72">
        <v>1</v>
      </c>
      <c r="T156" s="72">
        <f t="shared" si="9"/>
        <v>25</v>
      </c>
      <c r="U156" s="57"/>
    </row>
    <row r="157" spans="1:21">
      <c r="A157" s="69"/>
      <c r="B157" s="70" t="s">
        <v>323</v>
      </c>
      <c r="C157" s="70" t="s">
        <v>327</v>
      </c>
      <c r="D157" s="71" t="s">
        <v>328</v>
      </c>
      <c r="E157" s="71" t="s">
        <v>30</v>
      </c>
      <c r="F157" s="71" t="s">
        <v>736</v>
      </c>
      <c r="G157" s="71" t="s">
        <v>27</v>
      </c>
      <c r="H157" s="71" t="s">
        <v>96</v>
      </c>
      <c r="I157" s="79" t="s">
        <v>722</v>
      </c>
      <c r="J157" s="72"/>
      <c r="K157" s="72"/>
      <c r="L157" s="72"/>
      <c r="M157" s="72"/>
      <c r="N157" s="72">
        <v>6</v>
      </c>
      <c r="O157" s="72"/>
      <c r="P157" s="72">
        <v>1</v>
      </c>
      <c r="Q157" s="72"/>
      <c r="R157" s="72">
        <v>1</v>
      </c>
      <c r="S157" s="72"/>
      <c r="T157" s="72">
        <f t="shared" si="9"/>
        <v>8</v>
      </c>
      <c r="U157" s="57"/>
    </row>
    <row r="158" spans="1:21">
      <c r="A158" s="69"/>
      <c r="B158" s="70" t="s">
        <v>323</v>
      </c>
      <c r="C158" s="70" t="s">
        <v>329</v>
      </c>
      <c r="D158" s="71" t="s">
        <v>330</v>
      </c>
      <c r="E158" s="71" t="s">
        <v>20</v>
      </c>
      <c r="F158" s="71" t="s">
        <v>31</v>
      </c>
      <c r="G158" s="71" t="s">
        <v>27</v>
      </c>
      <c r="H158" s="71" t="s">
        <v>96</v>
      </c>
      <c r="I158" s="79" t="s">
        <v>722</v>
      </c>
      <c r="J158" s="72"/>
      <c r="K158" s="72">
        <v>2</v>
      </c>
      <c r="L158" s="72"/>
      <c r="M158" s="72"/>
      <c r="N158" s="72"/>
      <c r="O158" s="72"/>
      <c r="P158" s="72"/>
      <c r="Q158" s="72"/>
      <c r="R158" s="72"/>
      <c r="S158" s="72"/>
      <c r="T158" s="72">
        <f t="shared" si="9"/>
        <v>2</v>
      </c>
      <c r="U158" s="57"/>
    </row>
    <row r="159" spans="1:21">
      <c r="A159" s="69"/>
      <c r="B159" s="70" t="s">
        <v>323</v>
      </c>
      <c r="C159" s="70" t="s">
        <v>331</v>
      </c>
      <c r="D159" s="71" t="s">
        <v>332</v>
      </c>
      <c r="E159" s="71" t="s">
        <v>30</v>
      </c>
      <c r="F159" s="71" t="s">
        <v>736</v>
      </c>
      <c r="G159" s="71" t="s">
        <v>27</v>
      </c>
      <c r="H159" s="72" t="s">
        <v>96</v>
      </c>
      <c r="I159" s="79" t="s">
        <v>722</v>
      </c>
      <c r="J159" s="72"/>
      <c r="K159" s="72"/>
      <c r="L159" s="72"/>
      <c r="M159" s="72"/>
      <c r="N159" s="72">
        <v>14</v>
      </c>
      <c r="O159" s="72"/>
      <c r="P159" s="72"/>
      <c r="Q159" s="72"/>
      <c r="R159" s="72">
        <v>1</v>
      </c>
      <c r="S159" s="72"/>
      <c r="T159" s="72">
        <f t="shared" si="9"/>
        <v>15</v>
      </c>
      <c r="U159" s="57"/>
    </row>
    <row r="160" spans="1:21">
      <c r="A160" s="69"/>
      <c r="B160" s="70" t="s">
        <v>323</v>
      </c>
      <c r="C160" s="70" t="s">
        <v>333</v>
      </c>
      <c r="D160" s="71" t="s">
        <v>139</v>
      </c>
      <c r="E160" s="71" t="s">
        <v>30</v>
      </c>
      <c r="F160" s="71" t="s">
        <v>334</v>
      </c>
      <c r="G160" s="71" t="s">
        <v>27</v>
      </c>
      <c r="H160" s="71" t="s">
        <v>23</v>
      </c>
      <c r="I160" s="79" t="s">
        <v>722</v>
      </c>
      <c r="J160" s="72"/>
      <c r="K160" s="72">
        <v>1</v>
      </c>
      <c r="L160" s="72"/>
      <c r="M160" s="72"/>
      <c r="N160" s="72">
        <v>1</v>
      </c>
      <c r="O160" s="72"/>
      <c r="P160" s="72"/>
      <c r="Q160" s="72"/>
      <c r="R160" s="72"/>
      <c r="S160" s="72"/>
      <c r="T160" s="72">
        <f t="shared" si="9"/>
        <v>2</v>
      </c>
      <c r="U160" s="57"/>
    </row>
    <row r="161" spans="1:21">
      <c r="A161" s="69"/>
      <c r="B161" s="70" t="s">
        <v>323</v>
      </c>
      <c r="C161" s="70" t="s">
        <v>335</v>
      </c>
      <c r="D161" s="71" t="s">
        <v>336</v>
      </c>
      <c r="E161" s="71" t="s">
        <v>30</v>
      </c>
      <c r="F161" s="71" t="s">
        <v>337</v>
      </c>
      <c r="G161" s="71" t="s">
        <v>27</v>
      </c>
      <c r="H161" s="71" t="s">
        <v>96</v>
      </c>
      <c r="I161" s="79" t="s">
        <v>722</v>
      </c>
      <c r="J161" s="72"/>
      <c r="K161" s="72"/>
      <c r="L161" s="72"/>
      <c r="M161" s="72"/>
      <c r="N161" s="72">
        <v>3</v>
      </c>
      <c r="O161" s="72"/>
      <c r="P161" s="72">
        <v>1</v>
      </c>
      <c r="Q161" s="72"/>
      <c r="R161" s="72">
        <v>1</v>
      </c>
      <c r="S161" s="72"/>
      <c r="T161" s="72">
        <f t="shared" si="9"/>
        <v>5</v>
      </c>
      <c r="U161" s="57"/>
    </row>
    <row r="162" spans="1:21">
      <c r="A162" s="69"/>
      <c r="B162" s="70" t="s">
        <v>323</v>
      </c>
      <c r="C162" s="70" t="s">
        <v>338</v>
      </c>
      <c r="D162" s="71" t="s">
        <v>339</v>
      </c>
      <c r="E162" s="71" t="s">
        <v>30</v>
      </c>
      <c r="F162" s="72" t="s">
        <v>737</v>
      </c>
      <c r="G162" s="71" t="s">
        <v>27</v>
      </c>
      <c r="H162" s="71" t="s">
        <v>23</v>
      </c>
      <c r="I162" s="79" t="s">
        <v>724</v>
      </c>
      <c r="J162" s="72"/>
      <c r="K162" s="72"/>
      <c r="L162" s="72"/>
      <c r="M162" s="72"/>
      <c r="N162" s="72"/>
      <c r="O162" s="72"/>
      <c r="P162" s="72"/>
      <c r="Q162" s="72"/>
      <c r="R162" s="72">
        <v>1</v>
      </c>
      <c r="S162" s="72"/>
      <c r="T162" s="72">
        <f t="shared" si="9"/>
        <v>1</v>
      </c>
      <c r="U162" s="57"/>
    </row>
    <row r="163" spans="1:21">
      <c r="A163" s="69"/>
      <c r="B163" s="70" t="s">
        <v>323</v>
      </c>
      <c r="C163" s="70" t="s">
        <v>340</v>
      </c>
      <c r="D163" s="71" t="s">
        <v>341</v>
      </c>
      <c r="E163" s="71" t="s">
        <v>30</v>
      </c>
      <c r="F163" s="72" t="s">
        <v>342</v>
      </c>
      <c r="G163" s="71" t="s">
        <v>27</v>
      </c>
      <c r="H163" s="71" t="s">
        <v>23</v>
      </c>
      <c r="I163" s="79" t="s">
        <v>722</v>
      </c>
      <c r="J163" s="72"/>
      <c r="K163" s="72"/>
      <c r="L163" s="72"/>
      <c r="M163" s="72"/>
      <c r="N163" s="72"/>
      <c r="O163" s="72"/>
      <c r="P163" s="72"/>
      <c r="Q163" s="72">
        <v>1</v>
      </c>
      <c r="R163" s="72"/>
      <c r="S163" s="72"/>
      <c r="T163" s="72">
        <f t="shared" ref="T163:T194" si="11">SUM(J163:S163)</f>
        <v>1</v>
      </c>
      <c r="U163" s="57"/>
    </row>
    <row r="164" spans="1:21">
      <c r="A164" s="69"/>
      <c r="B164" s="70" t="s">
        <v>323</v>
      </c>
      <c r="C164" s="70" t="s">
        <v>76</v>
      </c>
      <c r="D164" s="71" t="s">
        <v>77</v>
      </c>
      <c r="E164" s="71" t="s">
        <v>77</v>
      </c>
      <c r="F164" s="71" t="s">
        <v>77</v>
      </c>
      <c r="G164" s="71" t="s">
        <v>27</v>
      </c>
      <c r="H164" s="71" t="s">
        <v>77</v>
      </c>
      <c r="I164" s="79" t="s">
        <v>722</v>
      </c>
      <c r="J164" s="72"/>
      <c r="K164" s="72"/>
      <c r="L164" s="72"/>
      <c r="M164" s="72"/>
      <c r="N164" s="72"/>
      <c r="O164" s="72"/>
      <c r="P164" s="72">
        <v>1</v>
      </c>
      <c r="Q164" s="72"/>
      <c r="R164" s="72"/>
      <c r="S164" s="72"/>
      <c r="T164" s="72">
        <f t="shared" si="11"/>
        <v>1</v>
      </c>
      <c r="U164" s="57"/>
    </row>
    <row r="165" spans="1:21">
      <c r="A165" s="69"/>
      <c r="B165" s="70" t="s">
        <v>323</v>
      </c>
      <c r="C165" s="70" t="s">
        <v>343</v>
      </c>
      <c r="D165" s="71" t="s">
        <v>344</v>
      </c>
      <c r="E165" s="71" t="s">
        <v>20</v>
      </c>
      <c r="F165" s="71" t="s">
        <v>345</v>
      </c>
      <c r="G165" s="71" t="s">
        <v>27</v>
      </c>
      <c r="H165" s="71" t="s">
        <v>145</v>
      </c>
      <c r="I165" s="79" t="s">
        <v>722</v>
      </c>
      <c r="J165" s="72"/>
      <c r="K165" s="72"/>
      <c r="L165" s="72"/>
      <c r="M165" s="72"/>
      <c r="N165" s="72"/>
      <c r="O165" s="72"/>
      <c r="P165" s="72">
        <v>1</v>
      </c>
      <c r="Q165" s="72"/>
      <c r="R165" s="72"/>
      <c r="S165" s="72"/>
      <c r="T165" s="72">
        <f t="shared" si="11"/>
        <v>1</v>
      </c>
      <c r="U165" s="57"/>
    </row>
    <row r="166" spans="1:21">
      <c r="A166" s="69"/>
      <c r="B166" s="70" t="s">
        <v>346</v>
      </c>
      <c r="C166" s="70" t="s">
        <v>347</v>
      </c>
      <c r="D166" s="71" t="s">
        <v>348</v>
      </c>
      <c r="E166" s="71" t="s">
        <v>30</v>
      </c>
      <c r="F166" s="71" t="s">
        <v>31</v>
      </c>
      <c r="G166" s="71" t="s">
        <v>27</v>
      </c>
      <c r="H166" s="71" t="s">
        <v>96</v>
      </c>
      <c r="I166" s="79" t="s">
        <v>723</v>
      </c>
      <c r="J166" s="72"/>
      <c r="K166" s="72"/>
      <c r="L166" s="72">
        <v>1</v>
      </c>
      <c r="M166" s="72"/>
      <c r="N166" s="72">
        <v>1</v>
      </c>
      <c r="O166" s="72"/>
      <c r="P166" s="72"/>
      <c r="Q166" s="72"/>
      <c r="R166" s="72">
        <v>1</v>
      </c>
      <c r="S166" s="72"/>
      <c r="T166" s="72">
        <f t="shared" si="11"/>
        <v>3</v>
      </c>
      <c r="U166" s="57"/>
    </row>
    <row r="167" spans="1:21">
      <c r="A167" s="69"/>
      <c r="B167" s="70" t="s">
        <v>346</v>
      </c>
      <c r="C167" s="70" t="s">
        <v>349</v>
      </c>
      <c r="D167" s="71" t="s">
        <v>350</v>
      </c>
      <c r="E167" s="71" t="s">
        <v>20</v>
      </c>
      <c r="F167" s="71" t="s">
        <v>145</v>
      </c>
      <c r="G167" s="71" t="s">
        <v>27</v>
      </c>
      <c r="H167" s="71" t="s">
        <v>145</v>
      </c>
      <c r="I167" s="79" t="s">
        <v>722</v>
      </c>
      <c r="J167" s="72"/>
      <c r="K167" s="72"/>
      <c r="L167" s="72"/>
      <c r="M167" s="72"/>
      <c r="N167" s="72"/>
      <c r="O167" s="72"/>
      <c r="P167" s="72">
        <v>1</v>
      </c>
      <c r="Q167" s="72"/>
      <c r="R167" s="72">
        <v>1</v>
      </c>
      <c r="S167" s="72"/>
      <c r="T167" s="72">
        <f t="shared" si="11"/>
        <v>2</v>
      </c>
      <c r="U167" s="57"/>
    </row>
    <row r="168" spans="1:21">
      <c r="A168" s="69"/>
      <c r="B168" s="70" t="s">
        <v>346</v>
      </c>
      <c r="C168" s="70" t="s">
        <v>351</v>
      </c>
      <c r="D168" s="71" t="s">
        <v>107</v>
      </c>
      <c r="E168" s="71" t="s">
        <v>30</v>
      </c>
      <c r="F168" s="71" t="s">
        <v>34</v>
      </c>
      <c r="G168" s="71" t="s">
        <v>27</v>
      </c>
      <c r="H168" s="71" t="s">
        <v>96</v>
      </c>
      <c r="I168" s="79" t="s">
        <v>722</v>
      </c>
      <c r="J168" s="72"/>
      <c r="K168" s="72"/>
      <c r="L168" s="72"/>
      <c r="M168" s="72"/>
      <c r="N168" s="72"/>
      <c r="O168" s="72"/>
      <c r="P168" s="72">
        <v>1</v>
      </c>
      <c r="Q168" s="72"/>
      <c r="R168" s="72"/>
      <c r="S168" s="72"/>
      <c r="T168" s="72">
        <f t="shared" si="11"/>
        <v>1</v>
      </c>
      <c r="U168" s="57"/>
    </row>
    <row r="169" spans="1:21">
      <c r="A169" s="69"/>
      <c r="B169" s="70" t="s">
        <v>346</v>
      </c>
      <c r="C169" s="70" t="s">
        <v>352</v>
      </c>
      <c r="D169" s="71" t="s">
        <v>353</v>
      </c>
      <c r="E169" s="71" t="s">
        <v>20</v>
      </c>
      <c r="F169" s="71" t="s">
        <v>192</v>
      </c>
      <c r="G169" s="71" t="s">
        <v>27</v>
      </c>
      <c r="H169" s="71" t="s">
        <v>96</v>
      </c>
      <c r="I169" s="79" t="s">
        <v>722</v>
      </c>
      <c r="J169" s="72"/>
      <c r="K169" s="72"/>
      <c r="L169" s="72"/>
      <c r="M169" s="72"/>
      <c r="N169" s="72"/>
      <c r="O169" s="72"/>
      <c r="P169" s="72"/>
      <c r="Q169" s="72"/>
      <c r="R169" s="72">
        <v>1</v>
      </c>
      <c r="S169" s="72"/>
      <c r="T169" s="72">
        <f t="shared" si="11"/>
        <v>1</v>
      </c>
      <c r="U169" s="57"/>
    </row>
    <row r="170" spans="1:21">
      <c r="A170" s="69"/>
      <c r="B170" s="70" t="s">
        <v>346</v>
      </c>
      <c r="C170" s="70" t="s">
        <v>354</v>
      </c>
      <c r="D170" s="71" t="s">
        <v>139</v>
      </c>
      <c r="E170" s="71" t="s">
        <v>20</v>
      </c>
      <c r="F170" s="71" t="s">
        <v>34</v>
      </c>
      <c r="G170" s="71" t="s">
        <v>27</v>
      </c>
      <c r="H170" s="71" t="s">
        <v>23</v>
      </c>
      <c r="I170" s="79" t="s">
        <v>722</v>
      </c>
      <c r="J170" s="72"/>
      <c r="K170" s="72"/>
      <c r="L170" s="72"/>
      <c r="M170" s="72"/>
      <c r="N170" s="72"/>
      <c r="O170" s="72"/>
      <c r="P170" s="72"/>
      <c r="Q170" s="72"/>
      <c r="R170" s="72">
        <v>1</v>
      </c>
      <c r="S170" s="72"/>
      <c r="T170" s="72">
        <f t="shared" si="11"/>
        <v>1</v>
      </c>
      <c r="U170" s="57"/>
    </row>
    <row r="171" spans="1:21">
      <c r="A171" s="69"/>
      <c r="B171" s="70" t="s">
        <v>346</v>
      </c>
      <c r="C171" s="70" t="s">
        <v>355</v>
      </c>
      <c r="D171" s="71" t="s">
        <v>356</v>
      </c>
      <c r="E171" s="71" t="s">
        <v>30</v>
      </c>
      <c r="F171" s="71" t="s">
        <v>31</v>
      </c>
      <c r="G171" s="71" t="s">
        <v>27</v>
      </c>
      <c r="H171" s="71" t="s">
        <v>96</v>
      </c>
      <c r="I171" s="79" t="s">
        <v>722</v>
      </c>
      <c r="J171" s="72"/>
      <c r="K171" s="72"/>
      <c r="L171" s="72"/>
      <c r="M171" s="72"/>
      <c r="N171" s="72"/>
      <c r="O171" s="72"/>
      <c r="P171" s="72">
        <v>1</v>
      </c>
      <c r="Q171" s="72"/>
      <c r="R171" s="72"/>
      <c r="S171" s="72"/>
      <c r="T171" s="72">
        <f t="shared" si="11"/>
        <v>1</v>
      </c>
      <c r="U171" s="57"/>
    </row>
    <row r="172" spans="1:21">
      <c r="A172" s="69"/>
      <c r="B172" s="70" t="s">
        <v>346</v>
      </c>
      <c r="C172" s="70" t="s">
        <v>357</v>
      </c>
      <c r="D172" s="71" t="s">
        <v>358</v>
      </c>
      <c r="E172" s="71" t="s">
        <v>30</v>
      </c>
      <c r="F172" s="71" t="s">
        <v>31</v>
      </c>
      <c r="G172" s="71" t="s">
        <v>27</v>
      </c>
      <c r="H172" s="71" t="s">
        <v>23</v>
      </c>
      <c r="I172" s="79" t="s">
        <v>722</v>
      </c>
      <c r="J172" s="72"/>
      <c r="K172" s="72"/>
      <c r="L172" s="72">
        <v>1</v>
      </c>
      <c r="M172" s="72"/>
      <c r="N172" s="72">
        <v>4</v>
      </c>
      <c r="O172" s="72"/>
      <c r="P172" s="72">
        <v>1</v>
      </c>
      <c r="Q172" s="72"/>
      <c r="R172" s="72">
        <v>1</v>
      </c>
      <c r="S172" s="72"/>
      <c r="T172" s="72">
        <f t="shared" si="11"/>
        <v>7</v>
      </c>
      <c r="U172" s="57"/>
    </row>
    <row r="173" spans="1:21">
      <c r="A173" s="69"/>
      <c r="B173" s="70" t="s">
        <v>346</v>
      </c>
      <c r="C173" s="70" t="s">
        <v>359</v>
      </c>
      <c r="D173" s="71" t="s">
        <v>360</v>
      </c>
      <c r="E173" s="71" t="s">
        <v>30</v>
      </c>
      <c r="F173" s="71" t="s">
        <v>31</v>
      </c>
      <c r="G173" s="71" t="s">
        <v>27</v>
      </c>
      <c r="H173" s="71" t="s">
        <v>96</v>
      </c>
      <c r="I173" s="79" t="s">
        <v>722</v>
      </c>
      <c r="J173" s="72"/>
      <c r="K173" s="72"/>
      <c r="L173" s="72"/>
      <c r="M173" s="72"/>
      <c r="N173" s="72">
        <v>9</v>
      </c>
      <c r="O173" s="72">
        <v>1</v>
      </c>
      <c r="P173" s="72">
        <v>3</v>
      </c>
      <c r="Q173" s="72"/>
      <c r="R173" s="72"/>
      <c r="S173" s="72"/>
      <c r="T173" s="72">
        <f t="shared" si="11"/>
        <v>13</v>
      </c>
      <c r="U173" s="57"/>
    </row>
    <row r="174" spans="1:21">
      <c r="A174" s="69"/>
      <c r="B174" s="70" t="s">
        <v>346</v>
      </c>
      <c r="C174" s="70" t="s">
        <v>361</v>
      </c>
      <c r="D174" s="71" t="s">
        <v>362</v>
      </c>
      <c r="E174" s="71" t="s">
        <v>30</v>
      </c>
      <c r="F174" s="71" t="s">
        <v>31</v>
      </c>
      <c r="G174" s="71" t="s">
        <v>27</v>
      </c>
      <c r="H174" s="71" t="s">
        <v>96</v>
      </c>
      <c r="I174" s="79" t="s">
        <v>723</v>
      </c>
      <c r="J174" s="72"/>
      <c r="K174" s="72"/>
      <c r="L174" s="72"/>
      <c r="M174" s="72"/>
      <c r="N174" s="72">
        <v>1</v>
      </c>
      <c r="O174" s="72"/>
      <c r="P174" s="72"/>
      <c r="Q174" s="72"/>
      <c r="R174" s="72">
        <v>4</v>
      </c>
      <c r="S174" s="72"/>
      <c r="T174" s="72">
        <f t="shared" si="11"/>
        <v>5</v>
      </c>
      <c r="U174" s="57"/>
    </row>
    <row r="175" spans="1:21">
      <c r="A175" s="69"/>
      <c r="B175" s="70" t="s">
        <v>346</v>
      </c>
      <c r="C175" s="70" t="s">
        <v>363</v>
      </c>
      <c r="D175" s="71" t="s">
        <v>107</v>
      </c>
      <c r="E175" s="71" t="s">
        <v>20</v>
      </c>
      <c r="F175" s="71" t="s">
        <v>100</v>
      </c>
      <c r="G175" s="71" t="s">
        <v>27</v>
      </c>
      <c r="H175" s="71" t="s">
        <v>96</v>
      </c>
      <c r="I175" s="79" t="s">
        <v>722</v>
      </c>
      <c r="J175" s="72"/>
      <c r="K175" s="72"/>
      <c r="L175" s="72"/>
      <c r="M175" s="72"/>
      <c r="N175" s="72"/>
      <c r="O175" s="72">
        <v>1</v>
      </c>
      <c r="P175" s="72">
        <v>2</v>
      </c>
      <c r="Q175" s="72">
        <v>1</v>
      </c>
      <c r="R175" s="72">
        <v>1</v>
      </c>
      <c r="S175" s="72"/>
      <c r="T175" s="72">
        <f t="shared" si="11"/>
        <v>5</v>
      </c>
      <c r="U175" s="57"/>
    </row>
    <row r="176" spans="1:21">
      <c r="A176" s="69"/>
      <c r="B176" s="70" t="s">
        <v>346</v>
      </c>
      <c r="C176" s="70" t="s">
        <v>364</v>
      </c>
      <c r="D176" s="71" t="s">
        <v>137</v>
      </c>
      <c r="E176" s="71" t="s">
        <v>30</v>
      </c>
      <c r="F176" s="71" t="s">
        <v>31</v>
      </c>
      <c r="G176" s="71" t="s">
        <v>27</v>
      </c>
      <c r="H176" s="71" t="s">
        <v>96</v>
      </c>
      <c r="I176" s="79" t="s">
        <v>722</v>
      </c>
      <c r="J176" s="72"/>
      <c r="K176" s="72"/>
      <c r="L176" s="72"/>
      <c r="M176" s="72"/>
      <c r="N176" s="72">
        <v>1</v>
      </c>
      <c r="O176" s="72"/>
      <c r="P176" s="72"/>
      <c r="Q176" s="72"/>
      <c r="R176" s="72"/>
      <c r="S176" s="72"/>
      <c r="T176" s="72">
        <f t="shared" si="11"/>
        <v>1</v>
      </c>
      <c r="U176" s="57"/>
    </row>
    <row r="177" spans="1:21">
      <c r="A177" s="69"/>
      <c r="B177" s="70" t="s">
        <v>365</v>
      </c>
      <c r="C177" s="70" t="s">
        <v>366</v>
      </c>
      <c r="D177" s="71" t="s">
        <v>367</v>
      </c>
      <c r="E177" s="71" t="s">
        <v>30</v>
      </c>
      <c r="F177" s="71" t="s">
        <v>31</v>
      </c>
      <c r="G177" s="71" t="s">
        <v>27</v>
      </c>
      <c r="H177" s="71" t="s">
        <v>96</v>
      </c>
      <c r="I177" s="79" t="s">
        <v>723</v>
      </c>
      <c r="J177" s="72"/>
      <c r="K177" s="72"/>
      <c r="L177" s="72"/>
      <c r="M177" s="72"/>
      <c r="N177" s="72">
        <v>5</v>
      </c>
      <c r="O177" s="72">
        <v>5</v>
      </c>
      <c r="P177" s="72">
        <v>6</v>
      </c>
      <c r="Q177" s="72">
        <v>1</v>
      </c>
      <c r="R177" s="72">
        <v>2</v>
      </c>
      <c r="S177" s="72">
        <v>1</v>
      </c>
      <c r="T177" s="72">
        <f t="shared" si="11"/>
        <v>20</v>
      </c>
      <c r="U177" s="57"/>
    </row>
    <row r="178" spans="1:21">
      <c r="A178" s="69"/>
      <c r="B178" s="70" t="s">
        <v>365</v>
      </c>
      <c r="C178" s="70" t="s">
        <v>368</v>
      </c>
      <c r="D178" s="71" t="s">
        <v>121</v>
      </c>
      <c r="E178" s="71" t="s">
        <v>30</v>
      </c>
      <c r="F178" s="71" t="s">
        <v>31</v>
      </c>
      <c r="G178" s="71" t="s">
        <v>27</v>
      </c>
      <c r="H178" s="71" t="s">
        <v>96</v>
      </c>
      <c r="I178" s="79" t="s">
        <v>723</v>
      </c>
      <c r="J178" s="72"/>
      <c r="K178" s="72"/>
      <c r="L178" s="72"/>
      <c r="M178" s="72"/>
      <c r="N178" s="72"/>
      <c r="O178" s="72">
        <v>10</v>
      </c>
      <c r="P178" s="72">
        <v>2</v>
      </c>
      <c r="Q178" s="72"/>
      <c r="R178" s="72">
        <v>2</v>
      </c>
      <c r="S178" s="72">
        <v>1</v>
      </c>
      <c r="T178" s="72">
        <f t="shared" si="11"/>
        <v>15</v>
      </c>
      <c r="U178" s="57"/>
    </row>
    <row r="179" spans="1:21">
      <c r="A179" s="69"/>
      <c r="B179" s="70" t="s">
        <v>365</v>
      </c>
      <c r="C179" s="70" t="s">
        <v>369</v>
      </c>
      <c r="D179" s="71" t="s">
        <v>370</v>
      </c>
      <c r="E179" s="71" t="s">
        <v>30</v>
      </c>
      <c r="F179" s="71" t="s">
        <v>53</v>
      </c>
      <c r="G179" s="71" t="s">
        <v>27</v>
      </c>
      <c r="H179" s="71" t="s">
        <v>96</v>
      </c>
      <c r="I179" s="79" t="s">
        <v>722</v>
      </c>
      <c r="J179" s="72"/>
      <c r="K179" s="72"/>
      <c r="L179" s="72"/>
      <c r="M179" s="72"/>
      <c r="N179" s="72">
        <v>4</v>
      </c>
      <c r="O179" s="72"/>
      <c r="P179" s="72"/>
      <c r="Q179" s="72"/>
      <c r="R179" s="72"/>
      <c r="S179" s="72"/>
      <c r="T179" s="72">
        <f t="shared" si="11"/>
        <v>4</v>
      </c>
      <c r="U179" s="57"/>
    </row>
    <row r="180" spans="1:21">
      <c r="A180" s="69"/>
      <c r="B180" s="70" t="s">
        <v>365</v>
      </c>
      <c r="C180" s="70" t="s">
        <v>371</v>
      </c>
      <c r="D180" s="71" t="s">
        <v>121</v>
      </c>
      <c r="E180" s="71" t="s">
        <v>30</v>
      </c>
      <c r="F180" s="71" t="s">
        <v>372</v>
      </c>
      <c r="G180" s="71" t="s">
        <v>27</v>
      </c>
      <c r="H180" s="71" t="s">
        <v>96</v>
      </c>
      <c r="I180" s="79" t="s">
        <v>722</v>
      </c>
      <c r="J180" s="72"/>
      <c r="K180" s="72"/>
      <c r="L180" s="72"/>
      <c r="M180" s="72"/>
      <c r="N180" s="72"/>
      <c r="O180" s="72"/>
      <c r="P180" s="72">
        <v>1</v>
      </c>
      <c r="Q180" s="72"/>
      <c r="R180" s="72"/>
      <c r="S180" s="72"/>
      <c r="T180" s="72">
        <f t="shared" si="11"/>
        <v>1</v>
      </c>
      <c r="U180" s="57"/>
    </row>
    <row r="181" spans="1:21">
      <c r="A181" s="69"/>
      <c r="B181" s="70" t="s">
        <v>365</v>
      </c>
      <c r="C181" s="70" t="s">
        <v>373</v>
      </c>
      <c r="D181" s="71" t="s">
        <v>374</v>
      </c>
      <c r="E181" s="71" t="s">
        <v>30</v>
      </c>
      <c r="F181" s="71" t="s">
        <v>375</v>
      </c>
      <c r="G181" s="71" t="s">
        <v>27</v>
      </c>
      <c r="H181" s="71" t="s">
        <v>96</v>
      </c>
      <c r="I181" s="79" t="s">
        <v>722</v>
      </c>
      <c r="J181" s="72"/>
      <c r="K181" s="72">
        <v>2</v>
      </c>
      <c r="L181" s="72"/>
      <c r="M181" s="72"/>
      <c r="N181" s="72"/>
      <c r="O181" s="72"/>
      <c r="P181" s="72"/>
      <c r="Q181" s="72"/>
      <c r="R181" s="72">
        <v>1</v>
      </c>
      <c r="S181" s="72"/>
      <c r="T181" s="72">
        <f t="shared" si="11"/>
        <v>3</v>
      </c>
      <c r="U181" s="57"/>
    </row>
    <row r="182" spans="1:21">
      <c r="A182" s="69"/>
      <c r="B182" s="70" t="s">
        <v>365</v>
      </c>
      <c r="C182" s="70" t="s">
        <v>376</v>
      </c>
      <c r="D182" s="71" t="s">
        <v>377</v>
      </c>
      <c r="E182" s="71" t="s">
        <v>30</v>
      </c>
      <c r="F182" s="71" t="s">
        <v>192</v>
      </c>
      <c r="G182" s="71" t="s">
        <v>27</v>
      </c>
      <c r="H182" s="71" t="s">
        <v>96</v>
      </c>
      <c r="I182" s="79" t="s">
        <v>722</v>
      </c>
      <c r="J182" s="72">
        <v>2</v>
      </c>
      <c r="K182" s="72"/>
      <c r="L182" s="72"/>
      <c r="M182" s="72"/>
      <c r="N182" s="72">
        <v>4</v>
      </c>
      <c r="O182" s="72"/>
      <c r="P182" s="72">
        <v>2</v>
      </c>
      <c r="Q182" s="72"/>
      <c r="R182" s="72">
        <v>1</v>
      </c>
      <c r="S182" s="72"/>
      <c r="T182" s="72">
        <f t="shared" si="11"/>
        <v>9</v>
      </c>
      <c r="U182" s="57"/>
    </row>
    <row r="183" spans="1:21">
      <c r="A183" s="69"/>
      <c r="B183" s="70" t="s">
        <v>365</v>
      </c>
      <c r="C183" s="70" t="s">
        <v>378</v>
      </c>
      <c r="D183" s="71" t="s">
        <v>379</v>
      </c>
      <c r="E183" s="71" t="s">
        <v>30</v>
      </c>
      <c r="F183" s="71" t="s">
        <v>192</v>
      </c>
      <c r="G183" s="71" t="s">
        <v>27</v>
      </c>
      <c r="H183" s="71" t="s">
        <v>96</v>
      </c>
      <c r="I183" s="79" t="s">
        <v>722</v>
      </c>
      <c r="J183" s="72"/>
      <c r="K183" s="72"/>
      <c r="L183" s="72"/>
      <c r="M183" s="72"/>
      <c r="N183" s="72">
        <v>2</v>
      </c>
      <c r="O183" s="72"/>
      <c r="P183" s="72"/>
      <c r="Q183" s="72"/>
      <c r="R183" s="72"/>
      <c r="S183" s="72"/>
      <c r="T183" s="72">
        <f t="shared" si="11"/>
        <v>2</v>
      </c>
      <c r="U183" s="57"/>
    </row>
    <row r="184" spans="1:21">
      <c r="A184" s="69"/>
      <c r="B184" s="70" t="s">
        <v>365</v>
      </c>
      <c r="C184" s="70" t="s">
        <v>380</v>
      </c>
      <c r="D184" s="71" t="s">
        <v>348</v>
      </c>
      <c r="E184" s="71" t="s">
        <v>30</v>
      </c>
      <c r="F184" s="71" t="s">
        <v>381</v>
      </c>
      <c r="G184" s="71" t="s">
        <v>27</v>
      </c>
      <c r="H184" s="71" t="s">
        <v>96</v>
      </c>
      <c r="I184" s="79" t="s">
        <v>723</v>
      </c>
      <c r="J184" s="72"/>
      <c r="K184" s="72"/>
      <c r="L184" s="72"/>
      <c r="M184" s="72"/>
      <c r="N184" s="72">
        <v>16</v>
      </c>
      <c r="O184" s="72"/>
      <c r="P184" s="72">
        <v>1</v>
      </c>
      <c r="Q184" s="72"/>
      <c r="R184" s="72">
        <v>6</v>
      </c>
      <c r="S184" s="72"/>
      <c r="T184" s="72">
        <f t="shared" si="11"/>
        <v>23</v>
      </c>
      <c r="U184" s="57"/>
    </row>
    <row r="185" spans="1:21">
      <c r="A185" s="69"/>
      <c r="B185" s="70" t="s">
        <v>365</v>
      </c>
      <c r="C185" s="70" t="s">
        <v>382</v>
      </c>
      <c r="D185" s="71" t="s">
        <v>383</v>
      </c>
      <c r="E185" s="71" t="s">
        <v>20</v>
      </c>
      <c r="F185" s="71" t="s">
        <v>384</v>
      </c>
      <c r="G185" s="71" t="s">
        <v>27</v>
      </c>
      <c r="H185" s="71" t="s">
        <v>145</v>
      </c>
      <c r="I185" s="79" t="s">
        <v>722</v>
      </c>
      <c r="J185" s="72"/>
      <c r="K185" s="72"/>
      <c r="L185" s="72"/>
      <c r="M185" s="72"/>
      <c r="N185" s="72"/>
      <c r="O185" s="72"/>
      <c r="P185" s="72">
        <v>2</v>
      </c>
      <c r="Q185" s="72">
        <v>1</v>
      </c>
      <c r="R185" s="72">
        <v>4</v>
      </c>
      <c r="S185" s="72"/>
      <c r="T185" s="72">
        <f t="shared" si="11"/>
        <v>7</v>
      </c>
      <c r="U185" s="57"/>
    </row>
    <row r="186" spans="1:21">
      <c r="A186" s="69"/>
      <c r="B186" s="70" t="s">
        <v>365</v>
      </c>
      <c r="C186" s="70" t="s">
        <v>63</v>
      </c>
      <c r="D186" s="71" t="s">
        <v>385</v>
      </c>
      <c r="E186" s="71" t="s">
        <v>30</v>
      </c>
      <c r="F186" s="71" t="s">
        <v>192</v>
      </c>
      <c r="G186" s="71" t="s">
        <v>27</v>
      </c>
      <c r="H186" s="71" t="s">
        <v>96</v>
      </c>
      <c r="I186" s="79" t="s">
        <v>722</v>
      </c>
      <c r="J186" s="72">
        <v>2</v>
      </c>
      <c r="K186" s="72"/>
      <c r="L186" s="72"/>
      <c r="M186" s="72"/>
      <c r="N186" s="72">
        <v>13</v>
      </c>
      <c r="O186" s="72"/>
      <c r="P186" s="72">
        <v>2</v>
      </c>
      <c r="Q186" s="72"/>
      <c r="R186" s="72"/>
      <c r="S186" s="72"/>
      <c r="T186" s="72">
        <f t="shared" si="11"/>
        <v>17</v>
      </c>
      <c r="U186" s="57"/>
    </row>
    <row r="187" spans="1:21">
      <c r="A187" s="69"/>
      <c r="B187" s="70" t="s">
        <v>365</v>
      </c>
      <c r="C187" s="70" t="s">
        <v>386</v>
      </c>
      <c r="D187" s="71" t="s">
        <v>90</v>
      </c>
      <c r="E187" s="71" t="s">
        <v>30</v>
      </c>
      <c r="F187" s="71" t="s">
        <v>387</v>
      </c>
      <c r="G187" s="71" t="s">
        <v>27</v>
      </c>
      <c r="H187" s="71" t="s">
        <v>96</v>
      </c>
      <c r="I187" s="79" t="s">
        <v>722</v>
      </c>
      <c r="J187" s="72"/>
      <c r="K187" s="72"/>
      <c r="L187" s="72"/>
      <c r="M187" s="72"/>
      <c r="N187" s="72"/>
      <c r="O187" s="72"/>
      <c r="P187" s="72">
        <v>8</v>
      </c>
      <c r="Q187" s="72"/>
      <c r="R187" s="72">
        <v>11</v>
      </c>
      <c r="S187" s="72"/>
      <c r="T187" s="72">
        <f t="shared" si="11"/>
        <v>19</v>
      </c>
      <c r="U187" s="57"/>
    </row>
    <row r="188" spans="1:21">
      <c r="A188" s="69"/>
      <c r="B188" s="70" t="s">
        <v>365</v>
      </c>
      <c r="C188" s="70" t="s">
        <v>388</v>
      </c>
      <c r="D188" s="71" t="s">
        <v>379</v>
      </c>
      <c r="E188" s="71" t="s">
        <v>30</v>
      </c>
      <c r="F188" s="71" t="s">
        <v>192</v>
      </c>
      <c r="G188" s="71" t="s">
        <v>27</v>
      </c>
      <c r="H188" s="71" t="s">
        <v>96</v>
      </c>
      <c r="I188" s="79" t="s">
        <v>722</v>
      </c>
      <c r="J188" s="72"/>
      <c r="K188" s="72"/>
      <c r="L188" s="72"/>
      <c r="M188" s="72"/>
      <c r="N188" s="72">
        <v>6</v>
      </c>
      <c r="O188" s="72"/>
      <c r="P188" s="72"/>
      <c r="Q188" s="72">
        <v>1</v>
      </c>
      <c r="R188" s="72"/>
      <c r="S188" s="72"/>
      <c r="T188" s="72">
        <f t="shared" si="11"/>
        <v>7</v>
      </c>
      <c r="U188" s="57"/>
    </row>
    <row r="189" spans="1:21">
      <c r="A189" s="69"/>
      <c r="B189" s="70" t="s">
        <v>365</v>
      </c>
      <c r="C189" s="70" t="s">
        <v>389</v>
      </c>
      <c r="D189" s="71" t="s">
        <v>303</v>
      </c>
      <c r="E189" s="71" t="s">
        <v>30</v>
      </c>
      <c r="F189" s="71" t="s">
        <v>192</v>
      </c>
      <c r="G189" s="71" t="s">
        <v>27</v>
      </c>
      <c r="H189" s="71" t="s">
        <v>96</v>
      </c>
      <c r="I189" s="79" t="s">
        <v>722</v>
      </c>
      <c r="J189" s="72"/>
      <c r="K189" s="72">
        <v>1</v>
      </c>
      <c r="L189" s="72"/>
      <c r="M189" s="72"/>
      <c r="N189" s="72">
        <v>2</v>
      </c>
      <c r="O189" s="72"/>
      <c r="P189" s="72"/>
      <c r="Q189" s="72"/>
      <c r="R189" s="72"/>
      <c r="S189" s="72"/>
      <c r="T189" s="72">
        <f t="shared" si="11"/>
        <v>3</v>
      </c>
      <c r="U189" s="57"/>
    </row>
    <row r="190" spans="1:21">
      <c r="A190" s="69"/>
      <c r="B190" s="70" t="s">
        <v>365</v>
      </c>
      <c r="C190" s="70" t="s">
        <v>76</v>
      </c>
      <c r="D190" s="71" t="s">
        <v>77</v>
      </c>
      <c r="E190" s="71" t="s">
        <v>77</v>
      </c>
      <c r="F190" s="71" t="s">
        <v>77</v>
      </c>
      <c r="G190" s="71" t="s">
        <v>27</v>
      </c>
      <c r="H190" s="71" t="s">
        <v>77</v>
      </c>
      <c r="I190" s="79" t="s">
        <v>723</v>
      </c>
      <c r="J190" s="72"/>
      <c r="K190" s="72"/>
      <c r="L190" s="72"/>
      <c r="M190" s="72"/>
      <c r="N190" s="72"/>
      <c r="O190" s="72"/>
      <c r="P190" s="72"/>
      <c r="Q190" s="72"/>
      <c r="R190" s="72">
        <v>3</v>
      </c>
      <c r="S190" s="72"/>
      <c r="T190" s="72">
        <f t="shared" si="11"/>
        <v>3</v>
      </c>
      <c r="U190" s="57"/>
    </row>
    <row r="191" spans="1:21">
      <c r="A191" s="69"/>
      <c r="B191" s="70" t="s">
        <v>365</v>
      </c>
      <c r="C191" s="70" t="s">
        <v>390</v>
      </c>
      <c r="D191" s="71" t="s">
        <v>374</v>
      </c>
      <c r="E191" s="71" t="s">
        <v>30</v>
      </c>
      <c r="F191" s="71" t="s">
        <v>100</v>
      </c>
      <c r="G191" s="71" t="s">
        <v>27</v>
      </c>
      <c r="H191" s="71" t="s">
        <v>96</v>
      </c>
      <c r="I191" s="79" t="s">
        <v>722</v>
      </c>
      <c r="J191" s="72"/>
      <c r="K191" s="72"/>
      <c r="L191" s="72">
        <v>1</v>
      </c>
      <c r="M191" s="72"/>
      <c r="N191" s="72">
        <v>2</v>
      </c>
      <c r="O191" s="72"/>
      <c r="P191" s="72">
        <v>7</v>
      </c>
      <c r="Q191" s="72"/>
      <c r="R191" s="72">
        <v>1</v>
      </c>
      <c r="S191" s="72"/>
      <c r="T191" s="72">
        <f t="shared" si="11"/>
        <v>11</v>
      </c>
      <c r="U191" s="57"/>
    </row>
    <row r="192" spans="1:21">
      <c r="A192" s="69"/>
      <c r="B192" s="70" t="s">
        <v>365</v>
      </c>
      <c r="C192" s="70" t="s">
        <v>391</v>
      </c>
      <c r="D192" s="71" t="s">
        <v>90</v>
      </c>
      <c r="E192" s="71" t="s">
        <v>30</v>
      </c>
      <c r="F192" s="71" t="s">
        <v>31</v>
      </c>
      <c r="G192" s="71" t="s">
        <v>27</v>
      </c>
      <c r="H192" s="71" t="s">
        <v>96</v>
      </c>
      <c r="I192" s="79" t="s">
        <v>723</v>
      </c>
      <c r="J192" s="72">
        <v>1</v>
      </c>
      <c r="K192" s="72"/>
      <c r="L192" s="72"/>
      <c r="M192" s="72"/>
      <c r="N192" s="72">
        <v>3</v>
      </c>
      <c r="O192" s="72"/>
      <c r="P192" s="72">
        <v>11</v>
      </c>
      <c r="Q192" s="72"/>
      <c r="R192" s="72">
        <v>20</v>
      </c>
      <c r="S192" s="72"/>
      <c r="T192" s="72">
        <f t="shared" si="11"/>
        <v>35</v>
      </c>
      <c r="U192" s="57"/>
    </row>
    <row r="193" spans="1:21">
      <c r="A193" s="69"/>
      <c r="B193" s="70" t="s">
        <v>365</v>
      </c>
      <c r="C193" s="70" t="s">
        <v>392</v>
      </c>
      <c r="D193" s="71" t="s">
        <v>90</v>
      </c>
      <c r="E193" s="71" t="s">
        <v>30</v>
      </c>
      <c r="F193" s="71" t="s">
        <v>31</v>
      </c>
      <c r="G193" s="71" t="s">
        <v>27</v>
      </c>
      <c r="H193" s="71" t="s">
        <v>96</v>
      </c>
      <c r="I193" s="79" t="s">
        <v>722</v>
      </c>
      <c r="J193" s="72">
        <v>3</v>
      </c>
      <c r="K193" s="72">
        <v>1</v>
      </c>
      <c r="L193" s="72"/>
      <c r="M193" s="72"/>
      <c r="N193" s="72">
        <v>1</v>
      </c>
      <c r="O193" s="72">
        <v>1</v>
      </c>
      <c r="P193" s="72">
        <v>2</v>
      </c>
      <c r="Q193" s="72">
        <v>1</v>
      </c>
      <c r="R193" s="72">
        <v>3</v>
      </c>
      <c r="S193" s="72"/>
      <c r="T193" s="72">
        <f t="shared" si="11"/>
        <v>12</v>
      </c>
      <c r="U193" s="57"/>
    </row>
    <row r="194" spans="1:21">
      <c r="A194" s="69"/>
      <c r="B194" s="70" t="s">
        <v>393</v>
      </c>
      <c r="C194" s="70" t="s">
        <v>57</v>
      </c>
      <c r="D194" s="71" t="s">
        <v>330</v>
      </c>
      <c r="E194" s="71" t="s">
        <v>20</v>
      </c>
      <c r="F194" s="71" t="s">
        <v>394</v>
      </c>
      <c r="G194" s="71" t="s">
        <v>27</v>
      </c>
      <c r="H194" s="71" t="s">
        <v>96</v>
      </c>
      <c r="I194" s="79" t="s">
        <v>723</v>
      </c>
      <c r="J194" s="72"/>
      <c r="K194" s="72"/>
      <c r="L194" s="72"/>
      <c r="M194" s="72"/>
      <c r="N194" s="72"/>
      <c r="O194" s="72"/>
      <c r="P194" s="72">
        <v>2</v>
      </c>
      <c r="Q194" s="72"/>
      <c r="R194" s="72">
        <v>1</v>
      </c>
      <c r="S194" s="72"/>
      <c r="T194" s="72">
        <f t="shared" si="11"/>
        <v>3</v>
      </c>
      <c r="U194" s="57"/>
    </row>
    <row r="195" spans="1:21">
      <c r="A195" s="69"/>
      <c r="B195" s="70" t="s">
        <v>395</v>
      </c>
      <c r="C195" s="70" t="s">
        <v>396</v>
      </c>
      <c r="D195" s="71" t="s">
        <v>397</v>
      </c>
      <c r="E195" s="71" t="s">
        <v>77</v>
      </c>
      <c r="F195" s="71" t="s">
        <v>192</v>
      </c>
      <c r="G195" s="71" t="s">
        <v>27</v>
      </c>
      <c r="H195" s="71" t="s">
        <v>96</v>
      </c>
      <c r="I195" s="79" t="s">
        <v>722</v>
      </c>
      <c r="J195" s="72"/>
      <c r="K195" s="72"/>
      <c r="L195" s="72"/>
      <c r="M195" s="72"/>
      <c r="N195" s="72"/>
      <c r="O195" s="72"/>
      <c r="P195" s="72">
        <v>1</v>
      </c>
      <c r="Q195" s="72"/>
      <c r="R195" s="72"/>
      <c r="S195" s="72"/>
      <c r="T195" s="72">
        <f>SUM(J195:S195)</f>
        <v>1</v>
      </c>
      <c r="U195" s="57"/>
    </row>
    <row r="196" spans="1:21">
      <c r="A196" s="69"/>
      <c r="B196" s="70" t="s">
        <v>398</v>
      </c>
      <c r="C196" s="70" t="s">
        <v>399</v>
      </c>
      <c r="D196" s="71" t="s">
        <v>303</v>
      </c>
      <c r="E196" s="71" t="s">
        <v>20</v>
      </c>
      <c r="F196" s="71" t="s">
        <v>31</v>
      </c>
      <c r="G196" s="71" t="s">
        <v>27</v>
      </c>
      <c r="H196" s="71" t="s">
        <v>96</v>
      </c>
      <c r="I196" s="79" t="s">
        <v>723</v>
      </c>
      <c r="J196" s="72"/>
      <c r="K196" s="72"/>
      <c r="L196" s="72"/>
      <c r="M196" s="72"/>
      <c r="N196" s="72"/>
      <c r="O196" s="72"/>
      <c r="P196" s="72">
        <v>1</v>
      </c>
      <c r="Q196" s="72"/>
      <c r="R196" s="72">
        <v>4</v>
      </c>
      <c r="S196" s="72"/>
      <c r="T196" s="72">
        <f>SUM(J196:S196)</f>
        <v>5</v>
      </c>
      <c r="U196" s="57"/>
    </row>
    <row r="197" spans="1:21">
      <c r="A197" s="69"/>
      <c r="B197" s="70" t="s">
        <v>398</v>
      </c>
      <c r="C197" s="70" t="s">
        <v>400</v>
      </c>
      <c r="D197" s="71" t="s">
        <v>310</v>
      </c>
      <c r="E197" s="71" t="s">
        <v>20</v>
      </c>
      <c r="F197" s="71" t="s">
        <v>31</v>
      </c>
      <c r="G197" s="71" t="s">
        <v>27</v>
      </c>
      <c r="H197" s="71" t="s">
        <v>96</v>
      </c>
      <c r="I197" s="79" t="s">
        <v>723</v>
      </c>
      <c r="J197" s="72"/>
      <c r="K197" s="72"/>
      <c r="L197" s="72"/>
      <c r="M197" s="72"/>
      <c r="N197" s="72">
        <v>55</v>
      </c>
      <c r="O197" s="72"/>
      <c r="P197" s="72">
        <v>25</v>
      </c>
      <c r="Q197" s="72">
        <v>5</v>
      </c>
      <c r="R197" s="72">
        <v>88</v>
      </c>
      <c r="S197" s="72">
        <v>1</v>
      </c>
      <c r="T197" s="72">
        <f>SUM(J197:S197)</f>
        <v>174</v>
      </c>
      <c r="U197" s="57"/>
    </row>
    <row r="198" spans="1:21">
      <c r="A198" s="69"/>
      <c r="B198" s="70" t="s">
        <v>398</v>
      </c>
      <c r="C198" s="70" t="s">
        <v>401</v>
      </c>
      <c r="D198" s="71" t="s">
        <v>402</v>
      </c>
      <c r="E198" s="71" t="s">
        <v>20</v>
      </c>
      <c r="F198" s="71" t="s">
        <v>31</v>
      </c>
      <c r="G198" s="71" t="s">
        <v>27</v>
      </c>
      <c r="H198" s="71" t="s">
        <v>96</v>
      </c>
      <c r="I198" s="79" t="s">
        <v>723</v>
      </c>
      <c r="J198" s="72">
        <v>4</v>
      </c>
      <c r="K198" s="72">
        <v>1</v>
      </c>
      <c r="L198" s="72"/>
      <c r="M198" s="72"/>
      <c r="N198" s="72">
        <v>36</v>
      </c>
      <c r="O198" s="72">
        <v>33</v>
      </c>
      <c r="P198" s="72">
        <v>34</v>
      </c>
      <c r="Q198" s="72">
        <v>13</v>
      </c>
      <c r="R198" s="72">
        <v>45</v>
      </c>
      <c r="S198" s="72">
        <v>2</v>
      </c>
      <c r="T198" s="72">
        <f>SUM(J198:S198)</f>
        <v>168</v>
      </c>
      <c r="U198" s="57"/>
    </row>
    <row r="199" spans="1:21">
      <c r="A199" s="73"/>
      <c r="B199" s="74" t="s">
        <v>403</v>
      </c>
      <c r="C199" s="74" t="s">
        <v>389</v>
      </c>
      <c r="D199" s="75" t="s">
        <v>310</v>
      </c>
      <c r="E199" s="75" t="s">
        <v>30</v>
      </c>
      <c r="F199" s="75" t="s">
        <v>153</v>
      </c>
      <c r="G199" s="75" t="s">
        <v>27</v>
      </c>
      <c r="H199" s="75" t="s">
        <v>738</v>
      </c>
      <c r="I199" s="79" t="s">
        <v>722</v>
      </c>
      <c r="J199" s="76"/>
      <c r="K199" s="76"/>
      <c r="L199" s="76"/>
      <c r="M199" s="76"/>
      <c r="N199" s="76">
        <v>1</v>
      </c>
      <c r="O199" s="76"/>
      <c r="P199" s="76"/>
      <c r="Q199" s="76"/>
      <c r="R199" s="76"/>
      <c r="S199" s="76"/>
      <c r="T199" s="72">
        <f>SUM(J199:S199)</f>
        <v>1</v>
      </c>
      <c r="U199" s="57"/>
    </row>
    <row r="200" spans="1:21">
      <c r="A200" s="77" t="s">
        <v>15</v>
      </c>
      <c r="B200" s="78"/>
      <c r="C200" s="78"/>
      <c r="D200" s="78"/>
      <c r="E200" s="78"/>
      <c r="F200" s="78"/>
      <c r="G200" s="78"/>
      <c r="H200" s="68"/>
      <c r="I200" s="68"/>
      <c r="J200" s="68">
        <f t="shared" ref="J200:S200" si="12">SUM(J146,J102,J98,J81,J36,J2)</f>
        <v>69</v>
      </c>
      <c r="K200" s="68">
        <f t="shared" si="12"/>
        <v>19</v>
      </c>
      <c r="L200" s="68">
        <f t="shared" si="12"/>
        <v>6</v>
      </c>
      <c r="M200" s="68">
        <f t="shared" si="12"/>
        <v>9</v>
      </c>
      <c r="N200" s="68">
        <f t="shared" si="12"/>
        <v>586</v>
      </c>
      <c r="O200" s="68">
        <f t="shared" si="12"/>
        <v>242</v>
      </c>
      <c r="P200" s="68">
        <f t="shared" si="12"/>
        <v>412</v>
      </c>
      <c r="Q200" s="68">
        <f t="shared" si="12"/>
        <v>207</v>
      </c>
      <c r="R200" s="68">
        <f t="shared" si="12"/>
        <v>924</v>
      </c>
      <c r="S200" s="68">
        <f t="shared" si="12"/>
        <v>77</v>
      </c>
      <c r="T200" s="68">
        <f>SUM(T146,T102,T98,T81,T36,T2)</f>
        <v>2551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89034-0E5B-9A40-ACA0-6A24D67766B0}">
  <dimension ref="A1:P41"/>
  <sheetViews>
    <sheetView topLeftCell="A25" zoomScale="114" workbookViewId="0">
      <selection activeCell="P1" sqref="P1:P40"/>
    </sheetView>
  </sheetViews>
  <sheetFormatPr baseColWidth="10" defaultRowHeight="16"/>
  <cols>
    <col min="2" max="2" width="41.5" customWidth="1"/>
    <col min="9" max="9" width="18.1640625" customWidth="1"/>
    <col min="11" max="11" width="13.83203125" customWidth="1"/>
    <col min="12" max="12" width="25.1640625" customWidth="1"/>
  </cols>
  <sheetData>
    <row r="1" spans="1:16">
      <c r="A1" s="1" t="s">
        <v>0</v>
      </c>
      <c r="B1" s="1" t="s">
        <v>2</v>
      </c>
      <c r="C1" s="2">
        <v>2009</v>
      </c>
      <c r="D1" s="2" t="s">
        <v>10</v>
      </c>
      <c r="E1" s="2" t="s">
        <v>11</v>
      </c>
      <c r="F1" s="2" t="s">
        <v>12</v>
      </c>
      <c r="G1" s="2" t="s">
        <v>13</v>
      </c>
      <c r="H1" s="2" t="s">
        <v>404</v>
      </c>
      <c r="I1" s="2" t="s">
        <v>405</v>
      </c>
      <c r="J1" s="3" t="s">
        <v>406</v>
      </c>
      <c r="K1" s="3" t="s">
        <v>407</v>
      </c>
      <c r="L1" s="3" t="s">
        <v>408</v>
      </c>
      <c r="M1" s="3" t="s">
        <v>409</v>
      </c>
      <c r="N1" s="4" t="s">
        <v>410</v>
      </c>
      <c r="O1" s="4" t="s">
        <v>411</v>
      </c>
      <c r="P1" s="81" t="s">
        <v>739</v>
      </c>
    </row>
    <row r="2" spans="1:16">
      <c r="A2" s="1" t="s">
        <v>433</v>
      </c>
      <c r="B2" s="1"/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4"/>
      <c r="O2" s="4"/>
      <c r="P2" s="82"/>
    </row>
    <row r="3" spans="1:16">
      <c r="A3" s="9"/>
      <c r="B3" s="6" t="s">
        <v>434</v>
      </c>
      <c r="C3" s="7">
        <v>2</v>
      </c>
      <c r="D3" s="7"/>
      <c r="E3" s="7"/>
      <c r="F3" s="7"/>
      <c r="G3" s="7"/>
      <c r="H3" s="7">
        <v>2</v>
      </c>
      <c r="I3" s="7" t="s">
        <v>435</v>
      </c>
      <c r="J3" s="10" t="s">
        <v>436</v>
      </c>
      <c r="K3" s="10" t="s">
        <v>437</v>
      </c>
      <c r="L3" s="10" t="s">
        <v>438</v>
      </c>
      <c r="M3" s="10">
        <v>1</v>
      </c>
      <c r="N3" s="10" t="s">
        <v>439</v>
      </c>
      <c r="O3" s="10" t="s">
        <v>77</v>
      </c>
      <c r="P3" s="10" t="s">
        <v>722</v>
      </c>
    </row>
    <row r="4" spans="1:16">
      <c r="A4" s="9"/>
      <c r="B4" s="6" t="s">
        <v>440</v>
      </c>
      <c r="C4" s="7"/>
      <c r="D4" s="7"/>
      <c r="E4" s="7"/>
      <c r="F4" s="7"/>
      <c r="G4" s="7">
        <v>1</v>
      </c>
      <c r="H4" s="7">
        <v>1</v>
      </c>
      <c r="I4" s="7" t="s">
        <v>435</v>
      </c>
      <c r="J4" s="10" t="s">
        <v>441</v>
      </c>
      <c r="K4" s="10" t="s">
        <v>437</v>
      </c>
      <c r="L4" s="10" t="s">
        <v>438</v>
      </c>
      <c r="M4" s="10">
        <v>1</v>
      </c>
      <c r="N4" s="10" t="s">
        <v>439</v>
      </c>
      <c r="O4" s="10" t="s">
        <v>77</v>
      </c>
      <c r="P4" s="10" t="s">
        <v>724</v>
      </c>
    </row>
    <row r="5" spans="1:16">
      <c r="A5" s="9"/>
      <c r="B5" s="6" t="s">
        <v>442</v>
      </c>
      <c r="C5" s="7"/>
      <c r="D5" s="7"/>
      <c r="E5" s="7">
        <v>1</v>
      </c>
      <c r="F5" s="7"/>
      <c r="G5" s="7"/>
      <c r="H5" s="7">
        <v>1</v>
      </c>
      <c r="I5" s="7" t="s">
        <v>443</v>
      </c>
      <c r="J5" s="10" t="s">
        <v>436</v>
      </c>
      <c r="K5" s="10" t="s">
        <v>444</v>
      </c>
      <c r="L5" s="10" t="s">
        <v>438</v>
      </c>
      <c r="M5" s="10">
        <v>1</v>
      </c>
      <c r="N5" s="10" t="s">
        <v>439</v>
      </c>
      <c r="O5" s="10" t="s">
        <v>439</v>
      </c>
      <c r="P5" s="10" t="s">
        <v>722</v>
      </c>
    </row>
    <row r="6" spans="1:16">
      <c r="A6" s="9"/>
      <c r="B6" s="6" t="s">
        <v>445</v>
      </c>
      <c r="C6" s="7"/>
      <c r="D6" s="7"/>
      <c r="E6" s="7">
        <v>1</v>
      </c>
      <c r="F6" s="7"/>
      <c r="G6" s="7">
        <v>1</v>
      </c>
      <c r="H6" s="7">
        <v>2</v>
      </c>
      <c r="I6" s="7" t="s">
        <v>145</v>
      </c>
      <c r="J6" s="10" t="s">
        <v>145</v>
      </c>
      <c r="K6" s="10" t="s">
        <v>145</v>
      </c>
      <c r="L6" s="10" t="s">
        <v>145</v>
      </c>
      <c r="M6" s="10" t="s">
        <v>145</v>
      </c>
      <c r="N6" s="10" t="s">
        <v>145</v>
      </c>
      <c r="O6" s="10" t="s">
        <v>145</v>
      </c>
      <c r="P6" s="10" t="s">
        <v>722</v>
      </c>
    </row>
    <row r="7" spans="1:16">
      <c r="A7" s="9"/>
      <c r="B7" s="6" t="s">
        <v>446</v>
      </c>
      <c r="C7" s="7">
        <v>1</v>
      </c>
      <c r="D7" s="7"/>
      <c r="E7" s="7"/>
      <c r="F7" s="7"/>
      <c r="G7" s="7"/>
      <c r="H7" s="7">
        <v>1</v>
      </c>
      <c r="I7" s="7" t="s">
        <v>77</v>
      </c>
      <c r="J7" s="7" t="s">
        <v>77</v>
      </c>
      <c r="K7" s="7" t="s">
        <v>77</v>
      </c>
      <c r="L7" s="7" t="s">
        <v>77</v>
      </c>
      <c r="M7" s="7" t="s">
        <v>77</v>
      </c>
      <c r="N7" s="7" t="s">
        <v>77</v>
      </c>
      <c r="O7" s="7" t="s">
        <v>77</v>
      </c>
      <c r="P7" s="7" t="s">
        <v>722</v>
      </c>
    </row>
    <row r="8" spans="1:16">
      <c r="A8" s="9"/>
      <c r="B8" s="6" t="s">
        <v>447</v>
      </c>
      <c r="C8" s="7"/>
      <c r="D8" s="7"/>
      <c r="E8" s="7">
        <v>1</v>
      </c>
      <c r="F8" s="7"/>
      <c r="G8" s="7"/>
      <c r="H8" s="7">
        <v>1</v>
      </c>
      <c r="I8" s="7" t="s">
        <v>443</v>
      </c>
      <c r="J8" s="10" t="s">
        <v>441</v>
      </c>
      <c r="K8" s="10" t="s">
        <v>444</v>
      </c>
      <c r="L8" s="10" t="s">
        <v>438</v>
      </c>
      <c r="M8" s="10">
        <v>2</v>
      </c>
      <c r="N8" s="10" t="s">
        <v>439</v>
      </c>
      <c r="O8" s="10" t="s">
        <v>439</v>
      </c>
      <c r="P8" s="10" t="s">
        <v>722</v>
      </c>
    </row>
    <row r="9" spans="1:16">
      <c r="A9" s="9"/>
      <c r="B9" s="6" t="s">
        <v>448</v>
      </c>
      <c r="C9" s="7"/>
      <c r="D9" s="7"/>
      <c r="E9" s="7">
        <v>2</v>
      </c>
      <c r="F9" s="7"/>
      <c r="G9" s="7">
        <v>1</v>
      </c>
      <c r="H9" s="7">
        <v>3</v>
      </c>
      <c r="I9" s="7" t="s">
        <v>443</v>
      </c>
      <c r="J9" s="10" t="s">
        <v>436</v>
      </c>
      <c r="K9" s="10" t="s">
        <v>444</v>
      </c>
      <c r="L9" s="10" t="s">
        <v>438</v>
      </c>
      <c r="M9" s="10">
        <v>1</v>
      </c>
      <c r="N9" s="10" t="s">
        <v>439</v>
      </c>
      <c r="O9" s="10" t="s">
        <v>77</v>
      </c>
      <c r="P9" s="10" t="s">
        <v>723</v>
      </c>
    </row>
    <row r="10" spans="1:16">
      <c r="A10" s="9"/>
      <c r="B10" s="6" t="s">
        <v>449</v>
      </c>
      <c r="C10" s="7"/>
      <c r="D10" s="7"/>
      <c r="E10" s="7">
        <v>2</v>
      </c>
      <c r="F10" s="7"/>
      <c r="G10" s="7">
        <v>1</v>
      </c>
      <c r="H10" s="7">
        <v>3</v>
      </c>
      <c r="I10" s="7" t="s">
        <v>443</v>
      </c>
      <c r="J10" s="10" t="s">
        <v>450</v>
      </c>
      <c r="K10" s="10" t="s">
        <v>451</v>
      </c>
      <c r="L10" s="10" t="s">
        <v>438</v>
      </c>
      <c r="M10" s="10" t="s">
        <v>452</v>
      </c>
      <c r="N10" s="10" t="s">
        <v>439</v>
      </c>
      <c r="O10" s="10" t="s">
        <v>439</v>
      </c>
      <c r="P10" s="10" t="s">
        <v>722</v>
      </c>
    </row>
    <row r="11" spans="1:16">
      <c r="A11" s="9"/>
      <c r="B11" s="6" t="s">
        <v>453</v>
      </c>
      <c r="C11" s="7"/>
      <c r="D11" s="7"/>
      <c r="E11" s="7"/>
      <c r="F11" s="7"/>
      <c r="G11" s="7">
        <v>1</v>
      </c>
      <c r="H11" s="7">
        <v>1</v>
      </c>
      <c r="I11" s="7" t="s">
        <v>454</v>
      </c>
      <c r="J11" s="10" t="s">
        <v>450</v>
      </c>
      <c r="K11" s="10" t="s">
        <v>444</v>
      </c>
      <c r="L11" s="10" t="s">
        <v>455</v>
      </c>
      <c r="M11" s="10" t="s">
        <v>452</v>
      </c>
      <c r="N11" s="10" t="s">
        <v>439</v>
      </c>
      <c r="O11" s="10" t="s">
        <v>439</v>
      </c>
      <c r="P11" s="10" t="s">
        <v>722</v>
      </c>
    </row>
    <row r="12" spans="1:16">
      <c r="A12" s="9"/>
      <c r="B12" s="6" t="s">
        <v>456</v>
      </c>
      <c r="C12" s="7"/>
      <c r="D12" s="7"/>
      <c r="E12" s="7">
        <v>4</v>
      </c>
      <c r="F12" s="7"/>
      <c r="G12" s="7">
        <v>2</v>
      </c>
      <c r="H12" s="7">
        <v>6</v>
      </c>
      <c r="I12" s="7" t="s">
        <v>454</v>
      </c>
      <c r="J12" s="10" t="s">
        <v>450</v>
      </c>
      <c r="K12" s="10" t="s">
        <v>451</v>
      </c>
      <c r="L12" s="10" t="s">
        <v>455</v>
      </c>
      <c r="M12" s="10" t="s">
        <v>452</v>
      </c>
      <c r="N12" s="10" t="s">
        <v>439</v>
      </c>
      <c r="O12" s="10" t="s">
        <v>77</v>
      </c>
      <c r="P12" s="10" t="s">
        <v>722</v>
      </c>
    </row>
    <row r="13" spans="1:16">
      <c r="A13" s="9"/>
      <c r="B13" s="6" t="s">
        <v>457</v>
      </c>
      <c r="C13" s="7"/>
      <c r="D13" s="7"/>
      <c r="E13" s="7">
        <v>1</v>
      </c>
      <c r="F13" s="7"/>
      <c r="G13" s="7"/>
      <c r="H13" s="7">
        <v>1</v>
      </c>
      <c r="I13" s="7" t="s">
        <v>458</v>
      </c>
      <c r="J13" s="10" t="s">
        <v>436</v>
      </c>
      <c r="K13" s="10" t="s">
        <v>444</v>
      </c>
      <c r="L13" s="10" t="s">
        <v>438</v>
      </c>
      <c r="M13" s="10">
        <v>1</v>
      </c>
      <c r="N13" s="10" t="s">
        <v>439</v>
      </c>
      <c r="O13" s="10" t="s">
        <v>77</v>
      </c>
      <c r="P13" s="10" t="s">
        <v>722</v>
      </c>
    </row>
    <row r="14" spans="1:16">
      <c r="A14" s="9"/>
      <c r="B14" s="6" t="s">
        <v>459</v>
      </c>
      <c r="C14" s="7"/>
      <c r="D14" s="7"/>
      <c r="E14" s="7"/>
      <c r="F14" s="7">
        <v>1</v>
      </c>
      <c r="G14" s="7">
        <v>6</v>
      </c>
      <c r="H14" s="7">
        <v>7</v>
      </c>
      <c r="I14" s="7" t="s">
        <v>77</v>
      </c>
      <c r="J14" s="7" t="s">
        <v>77</v>
      </c>
      <c r="K14" s="7" t="s">
        <v>77</v>
      </c>
      <c r="L14" s="7" t="s">
        <v>77</v>
      </c>
      <c r="M14" s="7" t="s">
        <v>77</v>
      </c>
      <c r="N14" s="7" t="s">
        <v>77</v>
      </c>
      <c r="O14" s="7" t="s">
        <v>77</v>
      </c>
      <c r="P14" s="10" t="s">
        <v>723</v>
      </c>
    </row>
    <row r="15" spans="1:16">
      <c r="A15" s="9"/>
      <c r="B15" s="6" t="s">
        <v>460</v>
      </c>
      <c r="C15" s="7">
        <v>1</v>
      </c>
      <c r="D15" s="7">
        <v>1</v>
      </c>
      <c r="E15" s="7">
        <v>4</v>
      </c>
      <c r="F15" s="7"/>
      <c r="G15" s="7">
        <v>1</v>
      </c>
      <c r="H15" s="7">
        <v>7</v>
      </c>
      <c r="I15" s="7" t="s">
        <v>443</v>
      </c>
      <c r="J15" s="10" t="s">
        <v>450</v>
      </c>
      <c r="K15" s="10" t="s">
        <v>437</v>
      </c>
      <c r="L15" s="10" t="s">
        <v>438</v>
      </c>
      <c r="M15" s="10" t="s">
        <v>452</v>
      </c>
      <c r="N15" s="10" t="s">
        <v>439</v>
      </c>
      <c r="O15" s="10" t="s">
        <v>77</v>
      </c>
      <c r="P15" s="10" t="s">
        <v>722</v>
      </c>
    </row>
    <row r="16" spans="1:16">
      <c r="A16" s="9"/>
      <c r="B16" s="6" t="s">
        <v>461</v>
      </c>
      <c r="C16" s="7"/>
      <c r="D16" s="7">
        <v>1</v>
      </c>
      <c r="E16" s="7"/>
      <c r="F16" s="7"/>
      <c r="G16" s="7"/>
      <c r="H16" s="7">
        <v>1</v>
      </c>
      <c r="I16" s="7" t="s">
        <v>443</v>
      </c>
      <c r="J16" s="10" t="s">
        <v>462</v>
      </c>
      <c r="K16" s="10" t="s">
        <v>145</v>
      </c>
      <c r="L16" s="10" t="s">
        <v>438</v>
      </c>
      <c r="M16" s="10" t="s">
        <v>452</v>
      </c>
      <c r="N16" s="10" t="s">
        <v>439</v>
      </c>
      <c r="O16" s="10" t="s">
        <v>77</v>
      </c>
      <c r="P16" s="10" t="s">
        <v>722</v>
      </c>
    </row>
    <row r="17" spans="1:16">
      <c r="A17" s="9"/>
      <c r="B17" s="6" t="s">
        <v>463</v>
      </c>
      <c r="C17" s="7"/>
      <c r="D17" s="7"/>
      <c r="E17" s="7"/>
      <c r="F17" s="7"/>
      <c r="G17" s="7">
        <v>2</v>
      </c>
      <c r="H17" s="7">
        <v>2</v>
      </c>
      <c r="I17" s="7" t="s">
        <v>443</v>
      </c>
      <c r="J17" s="10" t="s">
        <v>450</v>
      </c>
      <c r="K17" s="10" t="s">
        <v>437</v>
      </c>
      <c r="L17" s="10" t="s">
        <v>438</v>
      </c>
      <c r="M17" s="10" t="s">
        <v>452</v>
      </c>
      <c r="N17" s="10" t="s">
        <v>439</v>
      </c>
      <c r="O17" s="10" t="s">
        <v>439</v>
      </c>
      <c r="P17" s="10" t="s">
        <v>723</v>
      </c>
    </row>
    <row r="18" spans="1:16">
      <c r="A18" s="9"/>
      <c r="B18" s="6" t="s">
        <v>464</v>
      </c>
      <c r="C18" s="7"/>
      <c r="D18" s="7"/>
      <c r="E18" s="7">
        <v>1</v>
      </c>
      <c r="F18" s="7"/>
      <c r="G18" s="7"/>
      <c r="H18" s="7">
        <v>1</v>
      </c>
      <c r="I18" s="7" t="s">
        <v>443</v>
      </c>
      <c r="J18" s="10" t="s">
        <v>436</v>
      </c>
      <c r="K18" s="10" t="s">
        <v>444</v>
      </c>
      <c r="L18" s="10" t="s">
        <v>438</v>
      </c>
      <c r="M18" s="10">
        <v>1</v>
      </c>
      <c r="N18" s="10" t="s">
        <v>439</v>
      </c>
      <c r="O18" s="10" t="s">
        <v>77</v>
      </c>
      <c r="P18" s="10" t="s">
        <v>722</v>
      </c>
    </row>
    <row r="19" spans="1:16">
      <c r="A19" s="9"/>
      <c r="B19" s="6" t="s">
        <v>465</v>
      </c>
      <c r="C19" s="7"/>
      <c r="D19" s="7"/>
      <c r="E19" s="7">
        <v>1</v>
      </c>
      <c r="F19" s="7"/>
      <c r="G19" s="7"/>
      <c r="H19" s="7">
        <v>1</v>
      </c>
      <c r="I19" s="7" t="s">
        <v>454</v>
      </c>
      <c r="J19" s="10" t="s">
        <v>441</v>
      </c>
      <c r="K19" s="10" t="s">
        <v>437</v>
      </c>
      <c r="L19" s="10" t="s">
        <v>466</v>
      </c>
      <c r="M19" s="10" t="s">
        <v>452</v>
      </c>
      <c r="N19" s="10" t="s">
        <v>439</v>
      </c>
      <c r="O19" s="10" t="s">
        <v>77</v>
      </c>
      <c r="P19" s="10" t="s">
        <v>722</v>
      </c>
    </row>
    <row r="20" spans="1:16">
      <c r="A20" s="9"/>
      <c r="B20" s="6" t="s">
        <v>467</v>
      </c>
      <c r="C20" s="7"/>
      <c r="D20" s="7"/>
      <c r="E20" s="7">
        <v>2</v>
      </c>
      <c r="F20" s="7"/>
      <c r="G20" s="7"/>
      <c r="H20" s="7">
        <v>2</v>
      </c>
      <c r="I20" s="7" t="s">
        <v>443</v>
      </c>
      <c r="J20" s="10" t="s">
        <v>468</v>
      </c>
      <c r="K20" s="10" t="s">
        <v>444</v>
      </c>
      <c r="L20" s="10" t="s">
        <v>438</v>
      </c>
      <c r="M20" s="10">
        <v>1</v>
      </c>
      <c r="N20" s="10" t="s">
        <v>439</v>
      </c>
      <c r="O20" s="10" t="s">
        <v>77</v>
      </c>
      <c r="P20" s="10" t="s">
        <v>722</v>
      </c>
    </row>
    <row r="21" spans="1:16">
      <c r="A21" s="9"/>
      <c r="B21" s="6" t="s">
        <v>469</v>
      </c>
      <c r="C21" s="7">
        <v>1</v>
      </c>
      <c r="D21" s="7"/>
      <c r="E21" s="7"/>
      <c r="F21" s="7"/>
      <c r="G21" s="7"/>
      <c r="H21" s="7">
        <v>1</v>
      </c>
      <c r="I21" s="7" t="s">
        <v>470</v>
      </c>
      <c r="J21" s="10" t="s">
        <v>462</v>
      </c>
      <c r="K21" s="10" t="s">
        <v>444</v>
      </c>
      <c r="L21" s="10" t="s">
        <v>438</v>
      </c>
      <c r="M21" s="10" t="s">
        <v>452</v>
      </c>
      <c r="N21" s="10" t="s">
        <v>439</v>
      </c>
      <c r="O21" s="10" t="s">
        <v>439</v>
      </c>
      <c r="P21" s="10" t="s">
        <v>722</v>
      </c>
    </row>
    <row r="22" spans="1:16">
      <c r="A22" s="9"/>
      <c r="B22" s="6" t="s">
        <v>471</v>
      </c>
      <c r="C22" s="7"/>
      <c r="D22" s="7">
        <v>1</v>
      </c>
      <c r="E22" s="7">
        <v>7</v>
      </c>
      <c r="F22" s="7">
        <v>2</v>
      </c>
      <c r="G22" s="7">
        <v>3</v>
      </c>
      <c r="H22" s="7">
        <v>13</v>
      </c>
      <c r="I22" s="7" t="s">
        <v>443</v>
      </c>
      <c r="J22" s="10" t="s">
        <v>462</v>
      </c>
      <c r="K22" s="10" t="s">
        <v>444</v>
      </c>
      <c r="L22" s="10" t="s">
        <v>438</v>
      </c>
      <c r="M22" s="10">
        <v>1</v>
      </c>
      <c r="N22" s="10" t="s">
        <v>439</v>
      </c>
      <c r="O22" s="10" t="s">
        <v>77</v>
      </c>
      <c r="P22" s="10" t="s">
        <v>723</v>
      </c>
    </row>
    <row r="23" spans="1:16">
      <c r="A23" s="9"/>
      <c r="B23" s="6" t="s">
        <v>472</v>
      </c>
      <c r="C23" s="7"/>
      <c r="D23" s="7"/>
      <c r="E23" s="7"/>
      <c r="F23" s="7"/>
      <c r="G23" s="7">
        <v>1</v>
      </c>
      <c r="H23" s="7">
        <v>1</v>
      </c>
      <c r="I23" s="7" t="s">
        <v>77</v>
      </c>
      <c r="J23" s="7" t="s">
        <v>77</v>
      </c>
      <c r="K23" s="7" t="s">
        <v>77</v>
      </c>
      <c r="L23" s="7" t="s">
        <v>77</v>
      </c>
      <c r="M23" s="7" t="s">
        <v>77</v>
      </c>
      <c r="N23" s="7" t="s">
        <v>77</v>
      </c>
      <c r="O23" s="7" t="s">
        <v>77</v>
      </c>
      <c r="P23" s="10" t="s">
        <v>724</v>
      </c>
    </row>
    <row r="24" spans="1:16">
      <c r="A24" s="9"/>
      <c r="B24" s="6" t="s">
        <v>473</v>
      </c>
      <c r="C24" s="7"/>
      <c r="D24" s="7"/>
      <c r="E24" s="7">
        <v>1</v>
      </c>
      <c r="F24" s="7"/>
      <c r="G24" s="7"/>
      <c r="H24" s="7">
        <v>1</v>
      </c>
      <c r="I24" s="7" t="s">
        <v>458</v>
      </c>
      <c r="J24" s="10" t="s">
        <v>436</v>
      </c>
      <c r="K24" s="10" t="s">
        <v>444</v>
      </c>
      <c r="L24" s="10" t="s">
        <v>438</v>
      </c>
      <c r="M24" s="10">
        <v>1</v>
      </c>
      <c r="N24" s="10" t="s">
        <v>439</v>
      </c>
      <c r="O24" s="10" t="s">
        <v>77</v>
      </c>
      <c r="P24" s="10" t="s">
        <v>722</v>
      </c>
    </row>
    <row r="25" spans="1:16">
      <c r="A25" s="9"/>
      <c r="B25" s="6" t="s">
        <v>474</v>
      </c>
      <c r="C25" s="7"/>
      <c r="D25" s="7"/>
      <c r="E25" s="7">
        <v>4</v>
      </c>
      <c r="F25" s="7"/>
      <c r="G25" s="7">
        <v>2</v>
      </c>
      <c r="H25" s="7">
        <v>6</v>
      </c>
      <c r="I25" s="7" t="s">
        <v>77</v>
      </c>
      <c r="J25" s="7" t="s">
        <v>77</v>
      </c>
      <c r="K25" s="7" t="s">
        <v>77</v>
      </c>
      <c r="L25" s="7" t="s">
        <v>77</v>
      </c>
      <c r="M25" s="7" t="s">
        <v>77</v>
      </c>
      <c r="N25" s="7" t="s">
        <v>77</v>
      </c>
      <c r="O25" s="7" t="s">
        <v>77</v>
      </c>
      <c r="P25" s="10" t="s">
        <v>723</v>
      </c>
    </row>
    <row r="26" spans="1:16">
      <c r="A26" s="9"/>
      <c r="B26" s="6" t="s">
        <v>475</v>
      </c>
      <c r="C26" s="7"/>
      <c r="D26" s="7"/>
      <c r="E26" s="7"/>
      <c r="F26" s="7"/>
      <c r="G26" s="7">
        <v>1</v>
      </c>
      <c r="H26" s="7">
        <v>1</v>
      </c>
      <c r="I26" s="7" t="s">
        <v>454</v>
      </c>
      <c r="J26" s="10" t="s">
        <v>462</v>
      </c>
      <c r="K26" s="10" t="s">
        <v>444</v>
      </c>
      <c r="L26" s="10" t="s">
        <v>455</v>
      </c>
      <c r="M26" s="10" t="s">
        <v>452</v>
      </c>
      <c r="N26" s="10" t="s">
        <v>439</v>
      </c>
      <c r="O26" s="10" t="s">
        <v>439</v>
      </c>
      <c r="P26" s="10" t="s">
        <v>722</v>
      </c>
    </row>
    <row r="27" spans="1:16">
      <c r="A27" s="9"/>
      <c r="B27" s="6" t="s">
        <v>680</v>
      </c>
      <c r="C27" s="7"/>
      <c r="D27" s="7"/>
      <c r="E27" s="7">
        <v>1</v>
      </c>
      <c r="F27" s="7"/>
      <c r="G27" s="7">
        <v>1</v>
      </c>
      <c r="H27" s="7">
        <v>2</v>
      </c>
      <c r="I27" s="7" t="s">
        <v>443</v>
      </c>
      <c r="J27" s="10" t="s">
        <v>441</v>
      </c>
      <c r="K27" s="10" t="s">
        <v>444</v>
      </c>
      <c r="L27" s="10" t="s">
        <v>438</v>
      </c>
      <c r="M27" s="10" t="s">
        <v>452</v>
      </c>
      <c r="N27" s="10" t="s">
        <v>439</v>
      </c>
      <c r="O27" s="10" t="s">
        <v>77</v>
      </c>
      <c r="P27" s="10" t="s">
        <v>722</v>
      </c>
    </row>
    <row r="28" spans="1:16">
      <c r="A28" s="9"/>
      <c r="B28" s="6" t="s">
        <v>476</v>
      </c>
      <c r="C28" s="7">
        <v>2</v>
      </c>
      <c r="D28" s="7"/>
      <c r="E28" s="7"/>
      <c r="F28" s="7"/>
      <c r="G28" s="7">
        <v>2</v>
      </c>
      <c r="H28" s="7">
        <v>4</v>
      </c>
      <c r="I28" s="7" t="s">
        <v>443</v>
      </c>
      <c r="J28" s="10" t="s">
        <v>436</v>
      </c>
      <c r="K28" s="10" t="s">
        <v>444</v>
      </c>
      <c r="L28" s="10" t="s">
        <v>438</v>
      </c>
      <c r="M28" s="10">
        <v>1</v>
      </c>
      <c r="N28" s="10" t="s">
        <v>145</v>
      </c>
      <c r="O28" s="10" t="s">
        <v>145</v>
      </c>
      <c r="P28" s="10" t="s">
        <v>722</v>
      </c>
    </row>
    <row r="29" spans="1:16">
      <c r="A29" s="9"/>
      <c r="B29" s="6" t="s">
        <v>477</v>
      </c>
      <c r="C29" s="7"/>
      <c r="D29" s="7"/>
      <c r="E29" s="7"/>
      <c r="F29" s="7"/>
      <c r="G29" s="7">
        <v>1</v>
      </c>
      <c r="H29" s="7">
        <v>1</v>
      </c>
      <c r="I29" s="7" t="s">
        <v>77</v>
      </c>
      <c r="J29" s="7" t="s">
        <v>77</v>
      </c>
      <c r="K29" s="7" t="s">
        <v>77</v>
      </c>
      <c r="L29" s="7" t="s">
        <v>77</v>
      </c>
      <c r="M29" s="7" t="s">
        <v>77</v>
      </c>
      <c r="N29" s="7" t="s">
        <v>77</v>
      </c>
      <c r="O29" s="7" t="s">
        <v>77</v>
      </c>
      <c r="P29" s="10" t="s">
        <v>722</v>
      </c>
    </row>
    <row r="30" spans="1:16">
      <c r="A30" s="9"/>
      <c r="B30" s="6" t="s">
        <v>478</v>
      </c>
      <c r="C30" s="7">
        <v>1</v>
      </c>
      <c r="D30" s="7"/>
      <c r="E30" s="7">
        <v>5</v>
      </c>
      <c r="F30" s="7">
        <v>18</v>
      </c>
      <c r="G30" s="7">
        <v>2</v>
      </c>
      <c r="H30" s="7">
        <v>26</v>
      </c>
      <c r="I30" s="7" t="s">
        <v>443</v>
      </c>
      <c r="J30" s="10" t="s">
        <v>462</v>
      </c>
      <c r="K30" s="10" t="s">
        <v>444</v>
      </c>
      <c r="L30" s="10" t="s">
        <v>438</v>
      </c>
      <c r="M30" s="10" t="s">
        <v>452</v>
      </c>
      <c r="N30" s="10" t="s">
        <v>439</v>
      </c>
      <c r="O30" s="7" t="s">
        <v>77</v>
      </c>
      <c r="P30" s="10" t="s">
        <v>722</v>
      </c>
    </row>
    <row r="31" spans="1:16">
      <c r="A31" s="9"/>
      <c r="B31" s="6" t="s">
        <v>479</v>
      </c>
      <c r="C31" s="7"/>
      <c r="D31" s="7"/>
      <c r="E31" s="7">
        <v>2</v>
      </c>
      <c r="F31" s="7"/>
      <c r="G31" s="7">
        <v>2</v>
      </c>
      <c r="H31" s="7">
        <v>4</v>
      </c>
      <c r="I31" s="7" t="s">
        <v>77</v>
      </c>
      <c r="J31" s="7" t="s">
        <v>77</v>
      </c>
      <c r="K31" s="7" t="s">
        <v>77</v>
      </c>
      <c r="L31" s="7" t="s">
        <v>77</v>
      </c>
      <c r="M31" s="7" t="s">
        <v>77</v>
      </c>
      <c r="N31" s="7" t="s">
        <v>77</v>
      </c>
      <c r="O31" s="7" t="s">
        <v>77</v>
      </c>
      <c r="P31" s="10" t="s">
        <v>722</v>
      </c>
    </row>
    <row r="32" spans="1:16">
      <c r="A32" s="9"/>
      <c r="B32" s="6" t="s">
        <v>480</v>
      </c>
      <c r="C32" s="7"/>
      <c r="D32" s="7"/>
      <c r="E32" s="7"/>
      <c r="F32" s="7">
        <v>1</v>
      </c>
      <c r="G32" s="7"/>
      <c r="H32" s="7">
        <v>1</v>
      </c>
      <c r="I32" s="7" t="s">
        <v>443</v>
      </c>
      <c r="J32" s="10" t="s">
        <v>436</v>
      </c>
      <c r="K32" s="10" t="s">
        <v>444</v>
      </c>
      <c r="L32" s="10" t="s">
        <v>438</v>
      </c>
      <c r="M32" s="10">
        <v>1</v>
      </c>
      <c r="N32" s="10" t="s">
        <v>439</v>
      </c>
      <c r="O32" s="10" t="s">
        <v>439</v>
      </c>
      <c r="P32" s="10" t="s">
        <v>722</v>
      </c>
    </row>
    <row r="33" spans="1:16">
      <c r="A33" s="9"/>
      <c r="B33" s="6" t="s">
        <v>481</v>
      </c>
      <c r="C33" s="7"/>
      <c r="D33" s="7"/>
      <c r="E33" s="7"/>
      <c r="F33" s="7"/>
      <c r="G33" s="7">
        <v>1</v>
      </c>
      <c r="H33" s="7">
        <v>1</v>
      </c>
      <c r="I33" s="7" t="s">
        <v>443</v>
      </c>
      <c r="J33" s="10" t="s">
        <v>441</v>
      </c>
      <c r="K33" s="10" t="s">
        <v>444</v>
      </c>
      <c r="L33" s="10" t="s">
        <v>438</v>
      </c>
      <c r="M33" s="10">
        <v>2</v>
      </c>
      <c r="N33" s="10" t="s">
        <v>439</v>
      </c>
      <c r="O33" s="10" t="s">
        <v>77</v>
      </c>
      <c r="P33" s="10" t="s">
        <v>722</v>
      </c>
    </row>
    <row r="34" spans="1:16">
      <c r="A34" s="9"/>
      <c r="B34" s="6" t="s">
        <v>482</v>
      </c>
      <c r="C34" s="7"/>
      <c r="D34" s="7"/>
      <c r="E34" s="7"/>
      <c r="F34" s="7"/>
      <c r="G34" s="7">
        <v>1</v>
      </c>
      <c r="H34" s="7">
        <v>1</v>
      </c>
      <c r="I34" s="7" t="s">
        <v>77</v>
      </c>
      <c r="J34" s="7" t="s">
        <v>77</v>
      </c>
      <c r="K34" s="7" t="s">
        <v>77</v>
      </c>
      <c r="L34" s="7" t="s">
        <v>77</v>
      </c>
      <c r="M34" s="7" t="s">
        <v>77</v>
      </c>
      <c r="N34" s="7" t="s">
        <v>77</v>
      </c>
      <c r="O34" s="7" t="s">
        <v>77</v>
      </c>
      <c r="P34" s="10" t="s">
        <v>724</v>
      </c>
    </row>
    <row r="35" spans="1:16">
      <c r="A35" s="64"/>
      <c r="B35" s="65" t="s">
        <v>483</v>
      </c>
      <c r="C35" s="63"/>
      <c r="D35" s="63"/>
      <c r="E35" s="63">
        <v>1</v>
      </c>
      <c r="F35" s="63"/>
      <c r="G35" s="63"/>
      <c r="H35" s="63">
        <v>1</v>
      </c>
      <c r="I35" s="63" t="s">
        <v>77</v>
      </c>
      <c r="J35" s="63" t="s">
        <v>77</v>
      </c>
      <c r="K35" s="63" t="s">
        <v>77</v>
      </c>
      <c r="L35" s="63" t="s">
        <v>77</v>
      </c>
      <c r="M35" s="63" t="s">
        <v>77</v>
      </c>
      <c r="N35" s="63" t="s">
        <v>77</v>
      </c>
      <c r="O35" s="63" t="s">
        <v>77</v>
      </c>
      <c r="P35" s="7" t="s">
        <v>722</v>
      </c>
    </row>
    <row r="36" spans="1:16">
      <c r="A36" s="9"/>
      <c r="B36" s="6" t="s">
        <v>484</v>
      </c>
      <c r="C36" s="7">
        <v>1</v>
      </c>
      <c r="D36" s="7"/>
      <c r="E36" s="7">
        <v>1</v>
      </c>
      <c r="F36" s="7">
        <v>4</v>
      </c>
      <c r="G36" s="7">
        <v>1</v>
      </c>
      <c r="H36" s="7">
        <v>7</v>
      </c>
      <c r="I36" s="7" t="s">
        <v>443</v>
      </c>
      <c r="J36" s="10" t="s">
        <v>450</v>
      </c>
      <c r="K36" s="10" t="s">
        <v>485</v>
      </c>
      <c r="L36" s="10" t="s">
        <v>438</v>
      </c>
      <c r="M36" s="10" t="s">
        <v>452</v>
      </c>
      <c r="N36" s="10" t="s">
        <v>439</v>
      </c>
      <c r="O36" s="10" t="s">
        <v>439</v>
      </c>
      <c r="P36" s="10" t="s">
        <v>722</v>
      </c>
    </row>
    <row r="37" spans="1:16">
      <c r="A37" s="9"/>
      <c r="B37" s="6" t="s">
        <v>486</v>
      </c>
      <c r="C37" s="7"/>
      <c r="D37" s="7"/>
      <c r="E37" s="7">
        <v>1</v>
      </c>
      <c r="F37" s="7">
        <v>7</v>
      </c>
      <c r="G37" s="7">
        <v>5</v>
      </c>
      <c r="H37" s="7">
        <v>13</v>
      </c>
      <c r="I37" s="7" t="s">
        <v>443</v>
      </c>
      <c r="J37" s="10" t="s">
        <v>462</v>
      </c>
      <c r="K37" s="10" t="s">
        <v>487</v>
      </c>
      <c r="L37" s="10" t="s">
        <v>438</v>
      </c>
      <c r="M37" s="10" t="s">
        <v>452</v>
      </c>
      <c r="N37" s="10" t="s">
        <v>439</v>
      </c>
      <c r="O37" s="10" t="s">
        <v>439</v>
      </c>
      <c r="P37" s="10" t="s">
        <v>723</v>
      </c>
    </row>
    <row r="38" spans="1:16">
      <c r="A38" s="9"/>
      <c r="B38" s="6" t="s">
        <v>488</v>
      </c>
      <c r="C38" s="7">
        <v>1</v>
      </c>
      <c r="D38" s="7"/>
      <c r="E38" s="7"/>
      <c r="F38" s="7"/>
      <c r="G38" s="7"/>
      <c r="H38" s="7">
        <v>1</v>
      </c>
      <c r="I38" s="7" t="s">
        <v>443</v>
      </c>
      <c r="J38" s="10" t="s">
        <v>462</v>
      </c>
      <c r="K38" s="10" t="s">
        <v>444</v>
      </c>
      <c r="L38" s="10" t="s">
        <v>438</v>
      </c>
      <c r="M38" s="10" t="s">
        <v>452</v>
      </c>
      <c r="N38" s="10" t="s">
        <v>439</v>
      </c>
      <c r="O38" s="10" t="s">
        <v>439</v>
      </c>
      <c r="P38" s="10" t="s">
        <v>722</v>
      </c>
    </row>
    <row r="39" spans="1:16">
      <c r="A39" s="9"/>
      <c r="B39" s="6" t="s">
        <v>489</v>
      </c>
      <c r="C39" s="7"/>
      <c r="D39" s="7"/>
      <c r="E39" s="7"/>
      <c r="F39" s="7"/>
      <c r="G39" s="7">
        <v>3</v>
      </c>
      <c r="H39" s="7">
        <v>3</v>
      </c>
      <c r="I39" s="7" t="s">
        <v>443</v>
      </c>
      <c r="J39" s="10" t="s">
        <v>462</v>
      </c>
      <c r="K39" s="10" t="s">
        <v>444</v>
      </c>
      <c r="L39" s="10" t="s">
        <v>145</v>
      </c>
      <c r="M39" s="10">
        <v>2</v>
      </c>
      <c r="N39" s="10" t="s">
        <v>439</v>
      </c>
      <c r="O39" s="10" t="s">
        <v>77</v>
      </c>
      <c r="P39" s="10" t="s">
        <v>722</v>
      </c>
    </row>
    <row r="40" spans="1:16">
      <c r="A40" s="9"/>
      <c r="B40" s="6" t="s">
        <v>490</v>
      </c>
      <c r="C40" s="7"/>
      <c r="D40" s="7"/>
      <c r="E40" s="7"/>
      <c r="F40" s="7"/>
      <c r="G40" s="7">
        <v>1</v>
      </c>
      <c r="H40" s="7">
        <v>1</v>
      </c>
      <c r="I40" s="7" t="s">
        <v>443</v>
      </c>
      <c r="J40" s="10" t="s">
        <v>441</v>
      </c>
      <c r="K40" s="10" t="s">
        <v>444</v>
      </c>
      <c r="L40" s="10" t="s">
        <v>438</v>
      </c>
      <c r="M40" s="10" t="s">
        <v>452</v>
      </c>
      <c r="N40" s="10" t="s">
        <v>439</v>
      </c>
      <c r="O40" s="7" t="s">
        <v>439</v>
      </c>
      <c r="P40" s="83" t="s">
        <v>724</v>
      </c>
    </row>
    <row r="41" spans="1:16">
      <c r="A41" s="9"/>
      <c r="B41" s="11" t="s">
        <v>15</v>
      </c>
      <c r="C41" s="12">
        <f t="shared" ref="C41:H41" si="0">SUM(C2:C40)</f>
        <v>10</v>
      </c>
      <c r="D41" s="12">
        <f t="shared" si="0"/>
        <v>3</v>
      </c>
      <c r="E41" s="12">
        <f t="shared" si="0"/>
        <v>43</v>
      </c>
      <c r="F41" s="12">
        <f t="shared" si="0"/>
        <v>33</v>
      </c>
      <c r="G41" s="12">
        <f t="shared" si="0"/>
        <v>43</v>
      </c>
      <c r="H41" s="12">
        <f t="shared" si="0"/>
        <v>132</v>
      </c>
      <c r="I41" s="13"/>
      <c r="J41" s="13"/>
      <c r="K41" s="13"/>
      <c r="L41" s="13"/>
      <c r="M41" s="13"/>
      <c r="N41" s="12"/>
      <c r="O41" s="12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9DD9E-51AD-4A4A-BDB3-3C6FB45A0B77}">
  <dimension ref="A1:G23"/>
  <sheetViews>
    <sheetView workbookViewId="0">
      <selection activeCell="F29" sqref="F29"/>
    </sheetView>
  </sheetViews>
  <sheetFormatPr baseColWidth="10" defaultRowHeight="16"/>
  <cols>
    <col min="2" max="2" width="41.33203125" customWidth="1"/>
    <col min="7" max="7" width="16.1640625" customWidth="1"/>
  </cols>
  <sheetData>
    <row r="1" spans="1:7">
      <c r="A1" s="1" t="s">
        <v>0</v>
      </c>
      <c r="B1" s="1" t="s">
        <v>2</v>
      </c>
      <c r="C1" s="2" t="s">
        <v>11</v>
      </c>
      <c r="D1" s="2" t="s">
        <v>12</v>
      </c>
      <c r="E1" s="2" t="s">
        <v>13</v>
      </c>
      <c r="F1" s="2" t="s">
        <v>404</v>
      </c>
      <c r="G1" s="81" t="s">
        <v>739</v>
      </c>
    </row>
    <row r="2" spans="1:7">
      <c r="A2" s="1" t="s">
        <v>412</v>
      </c>
      <c r="B2" s="1"/>
      <c r="C2" s="2"/>
      <c r="D2" s="2"/>
      <c r="E2" s="2"/>
      <c r="F2" s="2"/>
      <c r="G2" s="82"/>
    </row>
    <row r="3" spans="1:7">
      <c r="A3" s="5"/>
      <c r="B3" s="6" t="s">
        <v>413</v>
      </c>
      <c r="C3" s="7">
        <v>3</v>
      </c>
      <c r="D3" s="7">
        <v>1</v>
      </c>
      <c r="E3" s="7">
        <v>2</v>
      </c>
      <c r="F3" s="7">
        <f t="shared" ref="F3:F22" si="0">SUM(C3:E3)</f>
        <v>6</v>
      </c>
      <c r="G3" s="19" t="s">
        <v>723</v>
      </c>
    </row>
    <row r="4" spans="1:7">
      <c r="A4" s="5"/>
      <c r="B4" s="6" t="s">
        <v>414</v>
      </c>
      <c r="C4" s="7">
        <v>1</v>
      </c>
      <c r="D4" s="7">
        <v>8</v>
      </c>
      <c r="E4" s="7"/>
      <c r="F4" s="7">
        <f t="shared" si="0"/>
        <v>9</v>
      </c>
      <c r="G4" s="19" t="s">
        <v>722</v>
      </c>
    </row>
    <row r="5" spans="1:7">
      <c r="A5" s="5"/>
      <c r="B5" s="6" t="s">
        <v>415</v>
      </c>
      <c r="C5" s="7">
        <v>1</v>
      </c>
      <c r="D5" s="7"/>
      <c r="E5" s="7">
        <v>1</v>
      </c>
      <c r="F5" s="7">
        <f t="shared" si="0"/>
        <v>2</v>
      </c>
      <c r="G5" s="19" t="s">
        <v>722</v>
      </c>
    </row>
    <row r="6" spans="1:7">
      <c r="A6" s="5"/>
      <c r="B6" s="6" t="s">
        <v>416</v>
      </c>
      <c r="C6" s="7">
        <v>1</v>
      </c>
      <c r="D6" s="7"/>
      <c r="E6" s="7">
        <v>1</v>
      </c>
      <c r="F6" s="7">
        <f t="shared" si="0"/>
        <v>2</v>
      </c>
      <c r="G6" s="19" t="s">
        <v>722</v>
      </c>
    </row>
    <row r="7" spans="1:7">
      <c r="A7" s="5"/>
      <c r="B7" s="6" t="s">
        <v>417</v>
      </c>
      <c r="C7" s="7">
        <v>2</v>
      </c>
      <c r="D7" s="7">
        <v>1</v>
      </c>
      <c r="E7" s="7">
        <v>2</v>
      </c>
      <c r="F7" s="7">
        <f t="shared" si="0"/>
        <v>5</v>
      </c>
      <c r="G7" s="19" t="s">
        <v>722</v>
      </c>
    </row>
    <row r="8" spans="1:7">
      <c r="A8" s="5"/>
      <c r="B8" s="6" t="s">
        <v>418</v>
      </c>
      <c r="C8" s="7">
        <v>2</v>
      </c>
      <c r="D8" s="7">
        <v>1</v>
      </c>
      <c r="E8" s="7">
        <v>1</v>
      </c>
      <c r="F8" s="7">
        <f t="shared" si="0"/>
        <v>4</v>
      </c>
      <c r="G8" s="19" t="s">
        <v>722</v>
      </c>
    </row>
    <row r="9" spans="1:7">
      <c r="A9" s="62"/>
      <c r="B9" s="65" t="s">
        <v>419</v>
      </c>
      <c r="C9" s="63"/>
      <c r="D9" s="63"/>
      <c r="E9" s="63">
        <v>1</v>
      </c>
      <c r="F9" s="63">
        <f t="shared" si="0"/>
        <v>1</v>
      </c>
      <c r="G9" s="19" t="s">
        <v>722</v>
      </c>
    </row>
    <row r="10" spans="1:7">
      <c r="A10" s="5"/>
      <c r="B10" s="6" t="s">
        <v>420</v>
      </c>
      <c r="C10" s="7">
        <v>1</v>
      </c>
      <c r="D10" s="7">
        <v>2</v>
      </c>
      <c r="E10" s="7">
        <v>7</v>
      </c>
      <c r="F10" s="7">
        <f t="shared" si="0"/>
        <v>10</v>
      </c>
      <c r="G10" s="19" t="s">
        <v>722</v>
      </c>
    </row>
    <row r="11" spans="1:7">
      <c r="A11" s="5"/>
      <c r="B11" s="6" t="s">
        <v>421</v>
      </c>
      <c r="C11" s="7">
        <v>8</v>
      </c>
      <c r="D11" s="7"/>
      <c r="E11" s="7">
        <v>5</v>
      </c>
      <c r="F11" s="7">
        <f t="shared" si="0"/>
        <v>13</v>
      </c>
      <c r="G11" s="19" t="s">
        <v>722</v>
      </c>
    </row>
    <row r="12" spans="1:7">
      <c r="A12" s="5"/>
      <c r="B12" s="6" t="s">
        <v>422</v>
      </c>
      <c r="C12" s="7">
        <v>9</v>
      </c>
      <c r="D12" s="7"/>
      <c r="E12" s="7">
        <v>5</v>
      </c>
      <c r="F12" s="7">
        <f t="shared" si="0"/>
        <v>14</v>
      </c>
      <c r="G12" s="19" t="s">
        <v>722</v>
      </c>
    </row>
    <row r="13" spans="1:7">
      <c r="A13" s="5"/>
      <c r="B13" s="6" t="s">
        <v>423</v>
      </c>
      <c r="C13" s="7"/>
      <c r="D13" s="7">
        <v>1</v>
      </c>
      <c r="E13" s="7">
        <v>1</v>
      </c>
      <c r="F13" s="7">
        <f t="shared" si="0"/>
        <v>2</v>
      </c>
      <c r="G13" s="19" t="s">
        <v>723</v>
      </c>
    </row>
    <row r="14" spans="1:7">
      <c r="A14" s="5"/>
      <c r="B14" s="6" t="s">
        <v>424</v>
      </c>
      <c r="C14" s="7">
        <v>1</v>
      </c>
      <c r="D14" s="7"/>
      <c r="E14" s="7">
        <v>1</v>
      </c>
      <c r="F14" s="7">
        <f t="shared" si="0"/>
        <v>2</v>
      </c>
      <c r="G14" s="19" t="s">
        <v>723</v>
      </c>
    </row>
    <row r="15" spans="1:7">
      <c r="A15" s="62"/>
      <c r="B15" s="65" t="s">
        <v>425</v>
      </c>
      <c r="C15" s="63"/>
      <c r="D15" s="63"/>
      <c r="E15" s="63">
        <v>1</v>
      </c>
      <c r="F15" s="63">
        <f t="shared" si="0"/>
        <v>1</v>
      </c>
      <c r="G15" s="19" t="s">
        <v>724</v>
      </c>
    </row>
    <row r="16" spans="1:7">
      <c r="A16" s="5"/>
      <c r="B16" s="6" t="s">
        <v>426</v>
      </c>
      <c r="C16" s="7">
        <v>1</v>
      </c>
      <c r="D16" s="7"/>
      <c r="E16" s="7">
        <v>1</v>
      </c>
      <c r="F16" s="7">
        <f t="shared" si="0"/>
        <v>2</v>
      </c>
      <c r="G16" s="19" t="s">
        <v>722</v>
      </c>
    </row>
    <row r="17" spans="1:7">
      <c r="A17" s="5"/>
      <c r="B17" s="6" t="s">
        <v>427</v>
      </c>
      <c r="C17" s="7">
        <v>1</v>
      </c>
      <c r="D17" s="8"/>
      <c r="E17" s="7"/>
      <c r="F17" s="7">
        <f t="shared" si="0"/>
        <v>1</v>
      </c>
      <c r="G17" s="19" t="s">
        <v>722</v>
      </c>
    </row>
    <row r="18" spans="1:7">
      <c r="A18" s="5"/>
      <c r="B18" s="6" t="s">
        <v>428</v>
      </c>
      <c r="C18" s="7">
        <v>4</v>
      </c>
      <c r="D18" s="8"/>
      <c r="E18" s="7">
        <v>2</v>
      </c>
      <c r="F18" s="7">
        <f t="shared" si="0"/>
        <v>6</v>
      </c>
      <c r="G18" s="19" t="s">
        <v>723</v>
      </c>
    </row>
    <row r="19" spans="1:7">
      <c r="A19" s="5"/>
      <c r="B19" s="6" t="s">
        <v>429</v>
      </c>
      <c r="C19" s="7"/>
      <c r="D19" s="8"/>
      <c r="E19" s="7">
        <v>3</v>
      </c>
      <c r="F19" s="7">
        <f t="shared" si="0"/>
        <v>3</v>
      </c>
      <c r="G19" s="19" t="s">
        <v>723</v>
      </c>
    </row>
    <row r="20" spans="1:7">
      <c r="A20" s="5"/>
      <c r="B20" s="6" t="s">
        <v>430</v>
      </c>
      <c r="C20" s="7">
        <v>1</v>
      </c>
      <c r="D20" s="8"/>
      <c r="E20" s="7"/>
      <c r="F20" s="7">
        <f t="shared" si="0"/>
        <v>1</v>
      </c>
      <c r="G20" s="19" t="s">
        <v>722</v>
      </c>
    </row>
    <row r="21" spans="1:7">
      <c r="A21" s="5"/>
      <c r="B21" s="6" t="s">
        <v>431</v>
      </c>
      <c r="C21" s="7"/>
      <c r="D21" s="8"/>
      <c r="E21" s="7">
        <v>1</v>
      </c>
      <c r="F21" s="7">
        <f t="shared" si="0"/>
        <v>1</v>
      </c>
      <c r="G21" s="19" t="s">
        <v>722</v>
      </c>
    </row>
    <row r="22" spans="1:7">
      <c r="A22" s="5"/>
      <c r="B22" s="6" t="s">
        <v>432</v>
      </c>
      <c r="C22" s="7">
        <v>1</v>
      </c>
      <c r="D22" s="7">
        <v>1</v>
      </c>
      <c r="E22" s="7"/>
      <c r="F22" s="7">
        <f t="shared" si="0"/>
        <v>2</v>
      </c>
      <c r="G22" s="84" t="s">
        <v>723</v>
      </c>
    </row>
    <row r="23" spans="1:7">
      <c r="A23" s="56"/>
      <c r="B23" s="11" t="s">
        <v>15</v>
      </c>
      <c r="C23" s="55">
        <f>SUM(C3:C22)</f>
        <v>37</v>
      </c>
      <c r="D23" s="55">
        <f t="shared" ref="D23:F23" si="1">SUM(D3:D22)</f>
        <v>15</v>
      </c>
      <c r="E23" s="55">
        <f t="shared" si="1"/>
        <v>35</v>
      </c>
      <c r="F23" s="55">
        <f t="shared" si="1"/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EDFBF-A67A-AD49-BDA2-18E54AC2DD32}">
  <dimension ref="A1:J11"/>
  <sheetViews>
    <sheetView workbookViewId="0">
      <selection activeCell="E52" sqref="E52"/>
    </sheetView>
  </sheetViews>
  <sheetFormatPr baseColWidth="10" defaultRowHeight="16"/>
  <cols>
    <col min="1" max="1" width="13.6640625" customWidth="1"/>
    <col min="2" max="2" width="21.1640625" customWidth="1"/>
    <col min="3" max="3" width="15.6640625" customWidth="1"/>
    <col min="4" max="4" width="14.1640625" customWidth="1"/>
    <col min="5" max="5" width="16.6640625" customWidth="1"/>
    <col min="6" max="6" width="13.5" customWidth="1"/>
    <col min="7" max="7" width="15.33203125" customWidth="1"/>
    <col min="8" max="8" width="19.6640625" customWidth="1"/>
    <col min="9" max="9" width="11.1640625" customWidth="1"/>
    <col min="10" max="10" width="12" customWidth="1"/>
  </cols>
  <sheetData>
    <row r="1" spans="1:10" s="54" customFormat="1" ht="14">
      <c r="A1" s="53" t="s">
        <v>721</v>
      </c>
      <c r="B1" s="53" t="s">
        <v>682</v>
      </c>
      <c r="C1" s="53" t="s">
        <v>681</v>
      </c>
      <c r="D1" s="53" t="s">
        <v>710</v>
      </c>
      <c r="E1" s="53" t="s">
        <v>683</v>
      </c>
      <c r="F1" s="53" t="s">
        <v>700</v>
      </c>
      <c r="G1" s="53" t="s">
        <v>713</v>
      </c>
      <c r="H1" s="53" t="s">
        <v>712</v>
      </c>
      <c r="I1" s="53" t="s">
        <v>708</v>
      </c>
      <c r="J1" s="53" t="s">
        <v>711</v>
      </c>
    </row>
    <row r="2" spans="1:10" s="57" customFormat="1" ht="14">
      <c r="A2" s="55">
        <v>1</v>
      </c>
      <c r="B2" s="55" t="s">
        <v>706</v>
      </c>
      <c r="C2" s="55" t="s">
        <v>698</v>
      </c>
      <c r="D2" s="55" t="s">
        <v>701</v>
      </c>
      <c r="E2" s="55" t="s">
        <v>684</v>
      </c>
      <c r="F2" s="55">
        <v>4</v>
      </c>
      <c r="G2" s="55" t="s">
        <v>714</v>
      </c>
      <c r="H2" s="55" t="s">
        <v>690</v>
      </c>
      <c r="I2" s="56"/>
      <c r="J2" s="56"/>
    </row>
    <row r="3" spans="1:10" s="57" customFormat="1" ht="14">
      <c r="A3" s="58">
        <v>2</v>
      </c>
      <c r="B3" s="58" t="s">
        <v>697</v>
      </c>
      <c r="C3" s="58" t="s">
        <v>698</v>
      </c>
      <c r="D3" s="58" t="s">
        <v>701</v>
      </c>
      <c r="E3" s="58" t="s">
        <v>703</v>
      </c>
      <c r="F3" s="58">
        <v>3</v>
      </c>
      <c r="G3" s="58" t="s">
        <v>715</v>
      </c>
      <c r="H3" s="58" t="s">
        <v>691</v>
      </c>
      <c r="I3" s="59"/>
      <c r="J3" s="59"/>
    </row>
    <row r="4" spans="1:10" s="57" customFormat="1" ht="14">
      <c r="A4" s="58">
        <v>3</v>
      </c>
      <c r="B4" s="58" t="s">
        <v>697</v>
      </c>
      <c r="C4" s="58" t="s">
        <v>698</v>
      </c>
      <c r="D4" s="58" t="s">
        <v>701</v>
      </c>
      <c r="E4" s="58" t="s">
        <v>704</v>
      </c>
      <c r="F4" s="58">
        <v>2</v>
      </c>
      <c r="G4" s="58" t="s">
        <v>715</v>
      </c>
      <c r="H4" s="58" t="s">
        <v>691</v>
      </c>
      <c r="I4" s="59"/>
      <c r="J4" s="59"/>
    </row>
    <row r="5" spans="1:10" s="57" customFormat="1" ht="14">
      <c r="A5" s="58">
        <v>4</v>
      </c>
      <c r="B5" s="58" t="s">
        <v>697</v>
      </c>
      <c r="C5" s="58" t="s">
        <v>698</v>
      </c>
      <c r="D5" s="58" t="s">
        <v>701</v>
      </c>
      <c r="E5" s="58" t="s">
        <v>705</v>
      </c>
      <c r="F5" s="58">
        <v>3</v>
      </c>
      <c r="G5" s="58" t="s">
        <v>715</v>
      </c>
      <c r="H5" s="58" t="s">
        <v>691</v>
      </c>
      <c r="I5" s="59"/>
      <c r="J5" s="59"/>
    </row>
    <row r="6" spans="1:10" s="57" customFormat="1" ht="14">
      <c r="A6" s="58">
        <v>5</v>
      </c>
      <c r="B6" s="58" t="s">
        <v>697</v>
      </c>
      <c r="C6" s="58" t="s">
        <v>698</v>
      </c>
      <c r="D6" s="58" t="s">
        <v>701</v>
      </c>
      <c r="E6" s="58" t="s">
        <v>686</v>
      </c>
      <c r="F6" s="58">
        <v>3</v>
      </c>
      <c r="G6" s="58" t="s">
        <v>720</v>
      </c>
      <c r="H6" s="58" t="s">
        <v>692</v>
      </c>
      <c r="I6" s="59"/>
      <c r="J6" s="59"/>
    </row>
    <row r="7" spans="1:10" s="57" customFormat="1" ht="14">
      <c r="A7" s="58">
        <v>6</v>
      </c>
      <c r="B7" s="58" t="s">
        <v>706</v>
      </c>
      <c r="C7" s="58" t="s">
        <v>698</v>
      </c>
      <c r="D7" s="58" t="s">
        <v>702</v>
      </c>
      <c r="E7" s="58" t="s">
        <v>685</v>
      </c>
      <c r="F7" s="58">
        <v>6</v>
      </c>
      <c r="G7" s="58" t="s">
        <v>716</v>
      </c>
      <c r="H7" s="58" t="s">
        <v>693</v>
      </c>
      <c r="I7" s="59"/>
      <c r="J7" s="58" t="s">
        <v>709</v>
      </c>
    </row>
    <row r="8" spans="1:10" s="57" customFormat="1" ht="14">
      <c r="A8" s="58">
        <v>7</v>
      </c>
      <c r="B8" s="58" t="s">
        <v>707</v>
      </c>
      <c r="C8" s="58" t="s">
        <v>699</v>
      </c>
      <c r="D8" s="58" t="s">
        <v>702</v>
      </c>
      <c r="E8" s="58" t="s">
        <v>687</v>
      </c>
      <c r="F8" s="58">
        <v>17</v>
      </c>
      <c r="G8" s="58" t="s">
        <v>717</v>
      </c>
      <c r="H8" s="58" t="s">
        <v>694</v>
      </c>
      <c r="I8" s="58" t="s">
        <v>709</v>
      </c>
      <c r="J8" s="58" t="s">
        <v>709</v>
      </c>
    </row>
    <row r="9" spans="1:10" s="57" customFormat="1" ht="14">
      <c r="A9" s="58">
        <v>8</v>
      </c>
      <c r="B9" s="58" t="s">
        <v>707</v>
      </c>
      <c r="C9" s="58" t="s">
        <v>698</v>
      </c>
      <c r="D9" s="58" t="s">
        <v>702</v>
      </c>
      <c r="E9" s="58" t="s">
        <v>688</v>
      </c>
      <c r="F9" s="58">
        <v>6</v>
      </c>
      <c r="G9" s="58" t="s">
        <v>718</v>
      </c>
      <c r="H9" s="58" t="s">
        <v>695</v>
      </c>
      <c r="I9" s="59"/>
      <c r="J9" s="58" t="s">
        <v>709</v>
      </c>
    </row>
    <row r="10" spans="1:10" s="57" customFormat="1" ht="14">
      <c r="A10" s="58">
        <v>9</v>
      </c>
      <c r="B10" s="58" t="s">
        <v>707</v>
      </c>
      <c r="C10" s="58" t="s">
        <v>699</v>
      </c>
      <c r="D10" s="58" t="s">
        <v>702</v>
      </c>
      <c r="E10" s="58" t="s">
        <v>688</v>
      </c>
      <c r="F10" s="58">
        <v>17</v>
      </c>
      <c r="G10" s="58" t="s">
        <v>717</v>
      </c>
      <c r="H10" s="58" t="s">
        <v>694</v>
      </c>
      <c r="I10" s="58" t="s">
        <v>709</v>
      </c>
      <c r="J10" s="58" t="s">
        <v>709</v>
      </c>
    </row>
    <row r="11" spans="1:10" s="57" customFormat="1" ht="14">
      <c r="A11" s="60">
        <v>10</v>
      </c>
      <c r="B11" s="60" t="s">
        <v>697</v>
      </c>
      <c r="C11" s="60" t="s">
        <v>698</v>
      </c>
      <c r="D11" s="60" t="s">
        <v>701</v>
      </c>
      <c r="E11" s="60" t="s">
        <v>689</v>
      </c>
      <c r="F11" s="60">
        <v>2</v>
      </c>
      <c r="G11" s="60" t="s">
        <v>719</v>
      </c>
      <c r="H11" s="60" t="s">
        <v>696</v>
      </c>
      <c r="I11" s="61"/>
      <c r="J11" s="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SM Table 1</vt:lpstr>
      <vt:lpstr>SM Table 2</vt:lpstr>
      <vt:lpstr>SM Table 3</vt:lpstr>
      <vt:lpstr>SM Table 4</vt:lpstr>
      <vt:lpstr>Table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ROPARS Lise</dc:creator>
  <cp:lastModifiedBy>ROPARS Lise</cp:lastModifiedBy>
  <dcterms:created xsi:type="dcterms:W3CDTF">2019-11-27T11:13:38Z</dcterms:created>
  <dcterms:modified xsi:type="dcterms:W3CDTF">2019-12-29T20:53:21Z</dcterms:modified>
</cp:coreProperties>
</file>